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4" r:id="rId2"/>
    <sheet name="สรุป_63" sheetId="3" r:id="rId3"/>
  </sheets>
  <definedNames>
    <definedName name="_xlnm._FilterDatabase" localSheetId="0" hidden="1">ข้อมูลพื้นฐาน!$A$3:$P$118</definedName>
  </definedNames>
  <calcPr calcId="125725"/>
  <pivotCaches>
    <pivotCache cacheId="173" r:id="rId4"/>
    <pivotCache cacheId="174" r:id="rId5"/>
    <pivotCache cacheId="175" r:id="rId6"/>
    <pivotCache cacheId="18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6" i="3"/>
  <c r="E12"/>
</calcChain>
</file>

<file path=xl/sharedStrings.xml><?xml version="1.0" encoding="utf-8"?>
<sst xmlns="http://schemas.openxmlformats.org/spreadsheetml/2006/main" count="1017" uniqueCount="234">
  <si>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</si>
  <si>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</si>
  <si>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</si>
  <si>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</si>
  <si>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</si>
  <si>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</si>
  <si>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</si>
  <si>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</si>
  <si>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</si>
  <si>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</si>
  <si>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</si>
  <si>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</si>
  <si>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</si>
  <si>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</si>
  <si>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</si>
  <si>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</si>
  <si>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</si>
  <si>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</si>
  <si>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</si>
  <si>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</si>
  <si>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</si>
  <si>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</si>
  <si>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</si>
  <si>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</si>
  <si>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</si>
  <si>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</si>
  <si>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</si>
  <si>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</si>
  <si>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</si>
  <si>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</si>
  <si>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</si>
  <si>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</si>
  <si>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</si>
  <si>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</si>
  <si>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</si>
  <si>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</si>
  <si>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</si>
  <si>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</si>
  <si>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</si>
  <si>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</si>
  <si>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</si>
  <si>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</si>
  <si>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</si>
  <si>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</si>
  <si>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</si>
  <si>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</si>
  <si>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</si>
  <si>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</si>
  <si>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</si>
  <si>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</si>
  <si>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</si>
  <si>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</si>
  <si>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</si>
  <si>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</si>
  <si>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</si>
  <si>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</si>
  <si>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</si>
  <si>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</si>
  <si>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</si>
  <si>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</si>
  <si>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</si>
  <si>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</si>
  <si>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</si>
  <si>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</si>
  <si>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</si>
  <si>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</si>
  <si>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</si>
  <si>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</si>
  <si>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</si>
  <si>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</si>
  <si>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</si>
  <si>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</si>
  <si>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</si>
  <si>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</si>
  <si>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</si>
  <si>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</si>
  <si>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</si>
  <si>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</si>
  <si>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</si>
  <si>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</si>
  <si>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</si>
  <si>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</si>
  <si>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</si>
  <si>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</si>
  <si>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</si>
  <si>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</si>
  <si>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</si>
  <si>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</si>
  <si>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</si>
  <si>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</si>
  <si>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</si>
  <si>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</si>
  <si>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</si>
  <si>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</si>
  <si>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</si>
  <si>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</si>
  <si>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</si>
  <si>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</si>
  <si>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</si>
  <si>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</si>
  <si>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</si>
  <si>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</si>
  <si>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</si>
  <si>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</si>
  <si>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</si>
  <si>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</si>
  <si>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</si>
  <si>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</si>
  <si>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</si>
  <si>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</si>
  <si>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</si>
  <si>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</si>
  <si>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</si>
  <si>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</si>
  <si>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</si>
  <si>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</si>
  <si>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</si>
  <si>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</si>
  <si>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</si>
  <si>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</si>
  <si>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</si>
  <si>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</si>
  <si>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</si>
  <si>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-</t>
  </si>
  <si>
    <t>11,673(p)</t>
  </si>
  <si>
    <t>กรมการปกครอง กระทรวงมหาดไทย</t>
  </si>
  <si>
    <t>สำนักงานสวัสดิการและคุ้มครองแรงงานจังหวัด</t>
  </si>
  <si>
    <t>สำนักงานส่งเสริมการศึกษานอกระบบและการศึกษาตามอัธยาศัย</t>
  </si>
  <si>
    <t>สำนักงานสาธารณสุข</t>
  </si>
  <si>
    <t>ที่ทำการปกครอง</t>
  </si>
  <si>
    <t>สำนักงานสถิติแห่ชาติ</t>
  </si>
  <si>
    <t>กรมสุขภาพจิตกระทรวงสาธารณสุข</t>
  </si>
  <si>
    <t>สำนักงานส่งเสริมการปกครองส่วนท้องถิ่นจังหวัด</t>
  </si>
  <si>
    <t>สำนักงานเขตพื้นที่การศึกษาประถมศึกษา/มัธยมศึกษา</t>
  </si>
  <si>
    <t>สำนักงานเขตพื้นที่การศึกษามัธยมศึกษา1,2,3</t>
  </si>
  <si>
    <t>สำนักงานคณะกรรมการอุดมศึกษา</t>
  </si>
  <si>
    <t>สำนักงานวัฒนธรรมจังหวัดนราธิวาส</t>
  </si>
  <si>
    <t>สำนักงานประกันสังคม,กระทรวงแรงงาน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</si>
  <si>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</si>
  <si>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กองกำกับการตำรวจภูธรจังหวัดนราธิวาส</t>
  </si>
  <si>
    <t>สำนักงานป้องกันและปราบปรามยาเสพติด</t>
  </si>
  <si>
    <t>สำนักงานชลประทาน</t>
  </si>
  <si>
    <t>ท้องถิ่นจังหวัดนราธิวาส</t>
  </si>
  <si>
    <t>สถานีอุตุนิยมวิทยาจังหวัดนราธิวาส</t>
  </si>
  <si>
    <t>การประป่าส่วนภูมิภาคจังหวัดนราธิวาส</t>
  </si>
  <si>
    <t>ป้องกันและบรรภัยจังหวัดนราธิวาส</t>
  </si>
  <si>
    <t>สำนักงานชลปนะทานจังหวัดนราธิวาส</t>
  </si>
  <si>
    <t>0,84</t>
  </si>
  <si>
    <t>0,1500</t>
  </si>
  <si>
    <t>.,102607</t>
  </si>
  <si>
    <t>ร้อยละ</t>
  </si>
  <si>
    <t>ราย</t>
  </si>
  <si>
    <t>วัน</t>
  </si>
  <si>
    <t>เดือน</t>
  </si>
  <si>
    <t>แหล่ง</t>
  </si>
  <si>
    <t>แห่ง</t>
  </si>
  <si>
    <t>ปี</t>
  </si>
  <si>
    <t>หน่วย</t>
  </si>
  <si>
    <t>วัยสูงอายุ (60 ปีขึ้นไป)</t>
  </si>
  <si>
    <t>Row Labels</t>
  </si>
  <si>
    <t>(blank)</t>
  </si>
  <si>
    <t>Grand Total</t>
  </si>
  <si>
    <t>Count of รายการข้อมูลพื้นฐาน</t>
  </si>
  <si>
    <t>ป้ายชื่อแถว</t>
  </si>
  <si>
    <t>(ว่าง)</t>
  </si>
  <si>
    <t>ผลรวมทั้งหมด</t>
  </si>
  <si>
    <t>นับจำนวน ของ หน่วยวัด</t>
  </si>
  <si>
    <t>นับจำนวน ของ หน่วยงานเจ้าของข้อมูล</t>
  </si>
  <si>
    <t>ล้านบาท</t>
  </si>
  <si>
    <t>ไร่</t>
  </si>
  <si>
    <t>บาท/คน</t>
  </si>
  <si>
    <t>ตัน</t>
  </si>
  <si>
    <t>กก.</t>
  </si>
  <si>
    <t>ครัวเรือน</t>
  </si>
  <si>
    <t>บาท</t>
  </si>
  <si>
    <t>คน</t>
  </si>
  <si>
    <t>ล้านกิโลวัตต์/ชั่วโมง</t>
  </si>
  <si>
    <t>ครั้ง</t>
  </si>
  <si>
    <t>หมายเลข</t>
  </si>
  <si>
    <t>บาท/คน/วัน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</si>
  <si>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</si>
  <si>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</si>
  <si>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</si>
  <si>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</si>
  <si>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</si>
  <si>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</si>
  <si>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</si>
  <si>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</si>
  <si>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</si>
  <si>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</si>
  <si>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</si>
  <si>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สภาพัฒน์ฯ</t>
  </si>
  <si>
    <t>สนง.เศรษฐกิจการเกษตร</t>
  </si>
  <si>
    <t>สนง.เกษตรจังหวัด</t>
  </si>
  <si>
    <t>สนง.ประมงจังหวัด</t>
  </si>
  <si>
    <t>ธ.เพื่อการเกษตรฯ</t>
  </si>
  <si>
    <t>สนง.อุตสหกรรม</t>
  </si>
  <si>
    <t>การไฟฟ้าส่วนภูมิภาค</t>
  </si>
  <si>
    <t>ตำรวจภูธรจังหวัด</t>
  </si>
  <si>
    <t>สนง.ดัชนีเศรษฐกิจการค้า</t>
  </si>
  <si>
    <t>บ.ทีโอที จำกัด(มหาชน)</t>
  </si>
  <si>
    <t>สนง.สถิติแห่งชาติ</t>
  </si>
  <si>
    <t>กรมการท่องเที่ยว</t>
  </si>
  <si>
    <t>ธนาคารแห่งประเทศไทย</t>
  </si>
  <si>
    <t>สนง.สหกรณ์จังหวัด</t>
  </si>
  <si>
    <t>สนง.ส่งเสริมการปกครองส่วนท้องถิ่นจังหวัด</t>
  </si>
  <si>
    <t>สนง.สรรพากรพื้นที่จังหวัด</t>
  </si>
  <si>
    <t>สนง.สรรพสามิตจังหวัด</t>
  </si>
  <si>
    <t>สนง.พาณิชย์จังหวัด</t>
  </si>
  <si>
    <t>กรมการปกครอง</t>
  </si>
  <si>
    <t> 178,940</t>
  </si>
  <si>
    <t>1,303 </t>
  </si>
  <si>
    <t>44 </t>
  </si>
  <si>
    <t>1,435 </t>
  </si>
  <si>
    <t>61,200 </t>
  </si>
  <si>
    <t>267,945 </t>
  </si>
  <si>
    <t>125,503 </t>
  </si>
  <si>
    <t>244,757 </t>
  </si>
  <si>
    <t>2.22 </t>
  </si>
  <si>
    <t>1,778.09 </t>
  </si>
  <si>
    <t>996.16 </t>
  </si>
  <si>
    <t>19,1220000000 </t>
  </si>
  <si>
    <t>11,8980000000 </t>
  </si>
  <si>
    <t>47 </t>
  </si>
  <si>
    <t>27 </t>
  </si>
  <si>
    <t>5,013,686,751.10 </t>
  </si>
  <si>
    <t>4,542,627,486.69 </t>
  </si>
  <si>
    <t>606,962,269.00 </t>
  </si>
  <si>
    <t>1,143 </t>
  </si>
  <si>
    <t>สำนักงานเขตพื้นที่การศึกษาประถมศึกษา</t>
  </si>
  <si>
    <t>สน.ทรัพยากรธรรมชาติและสิ่งแวดล้อม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</si>
  <si>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14 เดือนกันยายน ปี 2563</t>
    </r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</si>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</sst>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0.0"/>
    <numFmt numFmtId="189" formatCode="#,##0.0_);\(#,##0.0\)"/>
    <numFmt numFmtId="190" formatCode="#,##0.000"/>
  </numFmts>
  <fonts count="13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1"/>
      <color theme="1"/>
      <name val="Tahoma"/>
      <family val="2"/>
      <scheme val="minor"/>
    </font>
    <font>
      <sz val="14"/>
      <name val="TH SarabunPSK"/>
      <family val="2"/>
    </font>
    <font>
      <sz val="10"/>
      <color rgb="FF000000"/>
      <name val="TH SarabunPSK"/>
      <family val="2"/>
    </font>
    <font>
      <sz val="10"/>
      <name val="TH SarabunPSK"/>
      <family val="2"/>
    </font>
    <font>
      <sz val="10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0" fillId="4" borderId="0" xfId="0" applyFill="1"/>
    <xf numFmtId="0" fontId="2" fillId="5" borderId="1" xfId="0" applyFont="1" applyFill="1" applyBorder="1" applyAlignment="1">
      <alignment horizontal="left" vertical="center" wrapText="1"/>
    </xf>
    <xf numFmtId="3" fontId="7" fillId="0" borderId="10" xfId="0" applyNumberFormat="1" applyFont="1" applyBorder="1" applyAlignment="1">
      <alignment horizontal="center" vertical="center"/>
    </xf>
    <xf numFmtId="187" fontId="2" fillId="0" borderId="10" xfId="1" applyNumberFormat="1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87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87" fontId="2" fillId="0" borderId="1" xfId="1" applyNumberFormat="1" applyFont="1" applyFill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188" fontId="2" fillId="0" borderId="1" xfId="0" applyNumberFormat="1" applyFont="1" applyBorder="1" applyAlignment="1">
      <alignment horizontal="center" vertical="center" wrapText="1"/>
    </xf>
    <xf numFmtId="188" fontId="7" fillId="0" borderId="1" xfId="0" applyNumberFormat="1" applyFont="1" applyBorder="1" applyAlignment="1">
      <alignment horizontal="center" vertical="center"/>
    </xf>
    <xf numFmtId="188" fontId="7" fillId="0" borderId="1" xfId="0" applyNumberFormat="1" applyFont="1" applyBorder="1" applyAlignment="1">
      <alignment horizontal="center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/>
    </xf>
    <xf numFmtId="187" fontId="2" fillId="3" borderId="1" xfId="1" applyNumberFormat="1" applyFont="1" applyFill="1" applyBorder="1" applyAlignment="1">
      <alignment horizontal="right" wrapText="1"/>
    </xf>
    <xf numFmtId="187" fontId="2" fillId="0" borderId="1" xfId="1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187" fontId="2" fillId="0" borderId="1" xfId="1" applyNumberFormat="1" applyFont="1" applyBorder="1" applyAlignment="1">
      <alignment horizontal="right" wrapText="1"/>
    </xf>
    <xf numFmtId="187" fontId="7" fillId="3" borderId="1" xfId="1" applyNumberFormat="1" applyFont="1" applyFill="1" applyBorder="1" applyAlignment="1">
      <alignment horizontal="right" vertical="center" wrapText="1"/>
    </xf>
    <xf numFmtId="187" fontId="7" fillId="3" borderId="1" xfId="1" applyNumberFormat="1" applyFont="1" applyFill="1" applyBorder="1" applyAlignment="1">
      <alignment horizontal="right" vertical="center"/>
    </xf>
    <xf numFmtId="187" fontId="8" fillId="3" borderId="1" xfId="1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/>
    </xf>
    <xf numFmtId="43" fontId="2" fillId="3" borderId="1" xfId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/>
    </xf>
    <xf numFmtId="2" fontId="7" fillId="3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/>
    </xf>
    <xf numFmtId="187" fontId="9" fillId="3" borderId="1" xfId="1" applyNumberFormat="1" applyFont="1" applyFill="1" applyBorder="1" applyAlignment="1">
      <alignment horizontal="right" wrapText="1"/>
    </xf>
    <xf numFmtId="2" fontId="9" fillId="0" borderId="1" xfId="1" applyNumberFormat="1" applyFont="1" applyBorder="1" applyAlignment="1">
      <alignment horizontal="right" wrapText="1"/>
    </xf>
    <xf numFmtId="189" fontId="9" fillId="3" borderId="1" xfId="1" applyNumberFormat="1" applyFont="1" applyFill="1" applyBorder="1" applyAlignment="1">
      <alignment horizontal="right" wrapText="1"/>
    </xf>
    <xf numFmtId="187" fontId="9" fillId="0" borderId="1" xfId="1" applyNumberFormat="1" applyFont="1" applyBorder="1" applyAlignment="1">
      <alignment horizontal="right" wrapText="1"/>
    </xf>
    <xf numFmtId="39" fontId="9" fillId="3" borderId="1" xfId="1" applyNumberFormat="1" applyFont="1" applyFill="1" applyBorder="1" applyAlignment="1">
      <alignment horizontal="right" wrapText="1"/>
    </xf>
    <xf numFmtId="39" fontId="9" fillId="0" borderId="1" xfId="1" applyNumberFormat="1" applyFont="1" applyBorder="1" applyAlignment="1">
      <alignment horizontal="right" wrapText="1"/>
    </xf>
    <xf numFmtId="2" fontId="9" fillId="3" borderId="1" xfId="1" applyNumberFormat="1" applyFont="1" applyFill="1" applyBorder="1" applyAlignment="1">
      <alignment horizontal="right" wrapText="1"/>
    </xf>
    <xf numFmtId="43" fontId="9" fillId="3" borderId="1" xfId="1" applyFont="1" applyFill="1" applyBorder="1" applyAlignment="1">
      <alignment horizontal="right" vertical="center" wrapText="1"/>
    </xf>
    <xf numFmtId="43" fontId="9" fillId="6" borderId="1" xfId="1" applyFont="1" applyFill="1" applyBorder="1" applyAlignment="1">
      <alignment horizontal="right" vertical="center" wrapText="1"/>
    </xf>
    <xf numFmtId="187" fontId="9" fillId="0" borderId="1" xfId="1" applyNumberFormat="1" applyFont="1" applyBorder="1" applyAlignment="1">
      <alignment horizontal="right"/>
    </xf>
    <xf numFmtId="187" fontId="9" fillId="0" borderId="1" xfId="1" applyNumberFormat="1" applyFont="1" applyBorder="1" applyAlignment="1">
      <alignment horizontal="left" vertical="center" wrapText="1"/>
    </xf>
    <xf numFmtId="187" fontId="9" fillId="3" borderId="1" xfId="1" applyNumberFormat="1" applyFont="1" applyFill="1" applyBorder="1" applyAlignment="1">
      <alignment horizontal="left" vertical="center" wrapText="1"/>
    </xf>
    <xf numFmtId="187" fontId="9" fillId="0" borderId="1" xfId="1" applyNumberFormat="1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87" fontId="2" fillId="0" borderId="10" xfId="1" applyNumberFormat="1" applyFont="1" applyBorder="1" applyAlignment="1">
      <alignment horizontal="center" vertical="center" wrapText="1"/>
    </xf>
    <xf numFmtId="187" fontId="9" fillId="0" borderId="10" xfId="1" applyNumberFormat="1" applyFont="1" applyBorder="1" applyAlignment="1">
      <alignment horizontal="center" vertical="center" wrapText="1"/>
    </xf>
    <xf numFmtId="187" fontId="7" fillId="0" borderId="1" xfId="1" applyNumberFormat="1" applyFont="1" applyBorder="1" applyAlignment="1">
      <alignment vertical="center"/>
    </xf>
    <xf numFmtId="190" fontId="7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43" fontId="11" fillId="0" borderId="1" xfId="1" applyFont="1" applyBorder="1" applyAlignment="1">
      <alignment horizontal="right" vertical="center" wrapText="1"/>
    </xf>
    <xf numFmtId="187" fontId="12" fillId="0" borderId="1" xfId="1" applyNumberFormat="1" applyFont="1" applyBorder="1" applyAlignment="1">
      <alignment horizontal="right" vertical="center" wrapText="1"/>
    </xf>
    <xf numFmtId="187" fontId="12" fillId="0" borderId="1" xfId="1" applyNumberFormat="1" applyFont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 vertical="center"/>
    </xf>
    <xf numFmtId="43" fontId="11" fillId="3" borderId="1" xfId="1" applyFont="1" applyFill="1" applyBorder="1" applyAlignment="1">
      <alignment horizontal="right" vertical="center" wrapText="1"/>
    </xf>
    <xf numFmtId="187" fontId="12" fillId="3" borderId="1" xfId="1" applyNumberFormat="1" applyFont="1" applyFill="1" applyBorder="1" applyAlignment="1">
      <alignment horizontal="right" vertical="center" wrapText="1"/>
    </xf>
    <xf numFmtId="187" fontId="12" fillId="3" borderId="1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</cellXfs>
  <cellStyles count="2">
    <cellStyle name="Comma" xfId="1" builtinId="3"/>
    <cellStyle name="Normal" xfId="0" builtinId="0"/>
  </cellStyles>
  <dxfs count="14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7.566823842593" createdVersion="3" refreshedVersion="3" minRefreshableVersion="3" recordCount="117">
  <cacheSource type="worksheet">
    <worksheetSource ref="B2:D118" sheet="ข้อมูลพื้นฐาน"/>
  </cacheSource>
  <cacheFields count="3">
    <cacheField name="ด้าน" numFmtId="0">
      <sharedItems containsBlank="1"/>
    </cacheField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9">
        <m/>
        <s v="ราย"/>
        <s v="ร้อยละ"/>
        <s v="วัน"/>
        <s v="เดือน"/>
        <s v="แหล่ง"/>
        <s v="แห่ง"/>
        <s v="ปี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3.885549305553" createdVersion="4" refreshedVersion="4" minRefreshableVersion="3" recordCount="117">
  <cacheSource type="worksheet">
    <worksheetSource ref="D2:D118" sheet="ข้อมูลพื้นฐาน"/>
  </cacheSource>
  <cacheFields count="1">
    <cacheField name="หน่วยวัด" numFmtId="0">
      <sharedItems containsBlank="1" count="9">
        <m/>
        <s v="ราย"/>
        <s v="ร้อยละ"/>
        <s v="วัน"/>
        <s v="เดือน"/>
        <s v="แหล่ง"/>
        <s v="แห่ง"/>
        <s v="ปี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KENK" refreshedDate="43923.886136342589" createdVersion="4" refreshedVersion="4" minRefreshableVersion="3" recordCount="117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23">
        <m/>
        <s v="กรมการปกครอง กระทรวงมหาดไทย"/>
        <s v="สำนักงานสาธารณสุข"/>
        <s v="ที่ทำการปกครอง"/>
        <s v="สำนักงานสถิติแห่ชาติ"/>
        <s v="สำนักงานสวัสดิการและคุ้มครองแรงงานจังหวัด"/>
        <s v="กรมสุขภาพจิตกระทรวงสาธารณสุข"/>
        <s v="สำนักงานส่งเสริมการปกครองส่วนท้องถิ่นจังหวัด"/>
        <s v="สำนักงานเขตพื้นที่การศึกษาประถมศึกษา/มัธยมศึกษา"/>
        <s v="สำนักงานเขตพื้นที่การศึกษามัธยมศึกษา1,2,3"/>
        <s v="สำนักงานคณะกรรม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นราธิวาส"/>
        <s v="สำนักงานประกันสังคม,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นราธิวาส"/>
        <s v="สำนักงานป้องกันและปราบปรามยาเสพติด"/>
        <s v="สำนักงานชลประทาน"/>
        <s v="ท้องถิ่นจังหวัดนราธิวาส"/>
        <s v="สถานีอุตุนิยมวิทยาจังหวัดนราธิวาส"/>
        <s v="การประป่าส่วนภูมิภาคจังหวัดนราธิวาส"/>
        <s v="สำนักงานชลปนะทานจังหวัดนราธิวาส"/>
        <s v="ป้องกันและบรรภัยจังหวัดนราธิวาส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4119.41895740740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8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</sharedItems>
    </cacheField>
    <cacheField name="2555" numFmtId="0">
      <sharedItems containsBlank="1" containsMixedTypes="1" containsNumber="1" minValue="0.69" maxValue="306479315"/>
    </cacheField>
    <cacheField name="2556" numFmtId="0">
      <sharedItems containsBlank="1" containsMixedTypes="1" containsNumber="1" minValue="0.318" maxValue="191130000000"/>
    </cacheField>
    <cacheField name="2557" numFmtId="0">
      <sharedItems containsBlank="1" containsMixedTypes="1" containsNumber="1" minValue="0.1" maxValue="189880000000"/>
    </cacheField>
    <cacheField name="2558" numFmtId="0">
      <sharedItems containsMixedTypes="1" containsNumber="1" minValue="-1.8" maxValue="187370000000"/>
    </cacheField>
    <cacheField name="2559" numFmtId="0">
      <sharedItems containsMixedTypes="1" containsNumber="1" minValue="-0.3" maxValue="188190000000"/>
    </cacheField>
    <cacheField name="2560" numFmtId="0">
      <sharedItems containsBlank="1" containsMixedTypes="1" containsNumber="1" minValue="0.39300000000000002" maxValue="6915486330"/>
    </cacheField>
    <cacheField name="2561" numFmtId="0">
      <sharedItems containsBlank="1" containsMixedTypes="1" containsNumber="1" minValue="0.78" maxValue="190320000000"/>
    </cacheField>
    <cacheField name="2562" numFmtId="0">
      <sharedItems containsBlank="1" containsMixedTypes="1" containsNumber="1" minValue="0.33200000000000002" maxValue="14617077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42">
        <s v="สภาพัฒน์ฯ"/>
        <s v="สนง.เศรษฐกิจการเกษตร"/>
        <s v="สนง.เกษตรจังหวัด"/>
        <s v="สนง.ประมงจังหวัด"/>
        <s v="ธ.เพื่อการเกษตรฯ"/>
        <s v="สนง.อุตสหกรรม"/>
        <s v="การไฟฟ้าส่วนภูมิภาค"/>
        <s v="ตำรวจภูธรจังหวัด"/>
        <s v="สนง.ดัชนีเศรษฐกิจการค้า"/>
        <s v="บ.ทีโอที จำกัด(มหาชน)"/>
        <s v="สนง.สถิติแห่งชาติ"/>
        <s v="กรมการท่องเที่ยว"/>
        <s v="ธนาคารแห่งประเทศไทย"/>
        <s v="สนง.สหกรณ์จังหวัด"/>
        <s v="สนง.ส่งเสริมการปกครองส่วนท้องถิ่นจังหวัด"/>
        <s v="สนง.สรรพากรพื้นที่จังหวัด"/>
        <s v="สนง.สรรพสามิตจังหวัด"/>
        <s v="สนง.พาณิชย์จังหวัด"/>
        <s v="กรมการปกครอง"/>
        <s v="กรมการปกครอง กระทรวงมหาดไทย"/>
        <s v="สำนักงานสาธารณสุข"/>
        <s v="ที่ทำการปกครอง"/>
        <s v="สำนักงานสถิติแห่ชาติ"/>
        <s v="สำนักงานสวัสดิการและคุ้มครองแรงงานจังหวัด"/>
        <s v="กรมสุขภาพจิตกระทรวงสาธารณสุข"/>
        <s v="สำนักงานเขตพื้นที่การศึกษาประถมศึกษา"/>
        <s v="สำนักงานเขตพื้นที่การศึกษาประถมศึกษา/มัธยมศึกษา"/>
        <s v="สำนักงานเขตพื้นที่การศึกษามัธยมศึกษา1,2,3"/>
        <s v="สำนักงานคณะกรรม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นราธิวาส"/>
        <s v="สำนักงานประกันสังคม,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นราธิวาส"/>
        <s v="สำนักงานป้องกันและปราบปรามยาเสพติด"/>
        <s v="สำนักงานชลประทาน"/>
        <s v="ท้องถิ่นจังหวัดนราธิวาส"/>
        <s v="สถานีอุตุนิยมวิทยาจังหวัดนราธิวาส"/>
        <s v="การประป่าส่วนภูมิภาคจังหวัดนราธิวาส"/>
        <s v="สน.ทรัพยากรธรรมชาติและสิ่งแวดล้อม"/>
        <s v="สำนักงานชลปนะทานจังหวัดนราธิวาส"/>
        <s v="ป้องกันและบรรภัยจังหวัดนราธิวาส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m/>
    <x v="0"/>
    <x v="0"/>
  </r>
  <r>
    <s v="เศรษฐกิจ"/>
    <x v="1"/>
    <x v="0"/>
  </r>
  <r>
    <s v="เศรษฐกิจ"/>
    <x v="2"/>
    <x v="0"/>
  </r>
  <r>
    <s v="เศรษฐกิจ"/>
    <x v="3"/>
    <x v="0"/>
  </r>
  <r>
    <s v="เศรษฐกิจ"/>
    <x v="4"/>
    <x v="0"/>
  </r>
  <r>
    <s v="เศรษฐกิจ"/>
    <x v="5"/>
    <x v="0"/>
  </r>
  <r>
    <s v="เศรษฐกิจ"/>
    <x v="6"/>
    <x v="0"/>
  </r>
  <r>
    <s v="เศรษฐกิจ"/>
    <x v="7"/>
    <x v="0"/>
  </r>
  <r>
    <s v="เศรษฐกิจ"/>
    <x v="8"/>
    <x v="0"/>
  </r>
  <r>
    <s v="เศรษฐกิจ"/>
    <x v="9"/>
    <x v="0"/>
  </r>
  <r>
    <s v="เศรษฐกิจ"/>
    <x v="10"/>
    <x v="0"/>
  </r>
  <r>
    <s v="เศรษฐกิจ"/>
    <x v="11"/>
    <x v="0"/>
  </r>
  <r>
    <s v="เศรษฐกิจ"/>
    <x v="12"/>
    <x v="0"/>
  </r>
  <r>
    <s v="เศรษฐกิจ"/>
    <x v="13"/>
    <x v="0"/>
  </r>
  <r>
    <s v="เศรษฐกิจ"/>
    <x v="14"/>
    <x v="0"/>
  </r>
  <r>
    <s v="เศรษฐกิจ"/>
    <x v="15"/>
    <x v="0"/>
  </r>
  <r>
    <s v="เศรษฐกิจ"/>
    <x v="16"/>
    <x v="0"/>
  </r>
  <r>
    <s v="เศรษฐกิจ"/>
    <x v="17"/>
    <x v="0"/>
  </r>
  <r>
    <s v="เศรษฐกิจ"/>
    <x v="18"/>
    <x v="0"/>
  </r>
  <r>
    <s v="เศรษฐกิจ"/>
    <x v="19"/>
    <x v="0"/>
  </r>
  <r>
    <s v="เศรษฐกิจ"/>
    <x v="20"/>
    <x v="0"/>
  </r>
  <r>
    <s v="เศรษฐกิจ"/>
    <x v="21"/>
    <x v="0"/>
  </r>
  <r>
    <s v="เศรษฐกิจ"/>
    <x v="22"/>
    <x v="0"/>
  </r>
  <r>
    <s v="เศรษฐกิจ"/>
    <x v="23"/>
    <x v="0"/>
  </r>
  <r>
    <s v="เศรษฐกิจ"/>
    <x v="24"/>
    <x v="0"/>
  </r>
  <r>
    <s v="เศรษฐกิจ"/>
    <x v="25"/>
    <x v="0"/>
  </r>
  <r>
    <s v="เศรษฐกิจ"/>
    <x v="26"/>
    <x v="0"/>
  </r>
  <r>
    <s v="เศรษฐกิจ"/>
    <x v="27"/>
    <x v="0"/>
  </r>
  <r>
    <s v="เศรษฐกิจ"/>
    <x v="28"/>
    <x v="0"/>
  </r>
  <r>
    <s v="เศรษฐกิจ"/>
    <x v="29"/>
    <x v="0"/>
  </r>
  <r>
    <s v="เศรษฐกิจ"/>
    <x v="30"/>
    <x v="0"/>
  </r>
  <r>
    <s v="เศรษฐกิจ"/>
    <x v="31"/>
    <x v="0"/>
  </r>
  <r>
    <s v="เศรษฐกิจ"/>
    <x v="32"/>
    <x v="0"/>
  </r>
  <r>
    <s v="เศรษฐกิจ"/>
    <x v="33"/>
    <x v="0"/>
  </r>
  <r>
    <s v="เศรษฐกิจ"/>
    <x v="34"/>
    <x v="0"/>
  </r>
  <r>
    <s v="เศรษฐกิจ"/>
    <x v="35"/>
    <x v="0"/>
  </r>
  <r>
    <s v="เศรษฐกิจ"/>
    <x v="36"/>
    <x v="0"/>
  </r>
  <r>
    <s v="เศรษฐกิจ"/>
    <x v="37"/>
    <x v="0"/>
  </r>
  <r>
    <s v="เศรษฐกิจ"/>
    <x v="38"/>
    <x v="0"/>
  </r>
  <r>
    <s v="เศรษฐกิจ"/>
    <x v="39"/>
    <x v="0"/>
  </r>
  <r>
    <s v="เศรษฐกิจ"/>
    <x v="40"/>
    <x v="0"/>
  </r>
  <r>
    <s v="เศรษฐกิจ"/>
    <x v="41"/>
    <x v="0"/>
  </r>
  <r>
    <s v="เศรษฐกิจ"/>
    <x v="42"/>
    <x v="0"/>
  </r>
  <r>
    <s v="เศรษฐกิจ"/>
    <x v="43"/>
    <x v="0"/>
  </r>
  <r>
    <s v="เศรษฐกิจ"/>
    <x v="44"/>
    <x v="0"/>
  </r>
  <r>
    <s v="เศรษฐกิจ"/>
    <x v="45"/>
    <x v="0"/>
  </r>
  <r>
    <s v="เศรษฐกิจ"/>
    <x v="46"/>
    <x v="0"/>
  </r>
  <r>
    <s v="เศรษฐกิจ"/>
    <x v="47"/>
    <x v="0"/>
  </r>
  <r>
    <s v="เศรษฐกิจ"/>
    <x v="48"/>
    <x v="0"/>
  </r>
  <r>
    <s v="สังคม"/>
    <x v="49"/>
    <x v="1"/>
  </r>
  <r>
    <s v="สังคม"/>
    <x v="50"/>
    <x v="1"/>
  </r>
  <r>
    <s v="สังคม"/>
    <x v="51"/>
    <x v="1"/>
  </r>
  <r>
    <s v="สังคม"/>
    <x v="52"/>
    <x v="1"/>
  </r>
  <r>
    <s v="สังคม"/>
    <x v="53"/>
    <x v="2"/>
  </r>
  <r>
    <s v="สังคม"/>
    <x v="54"/>
    <x v="2"/>
  </r>
  <r>
    <s v="สังคม"/>
    <x v="55"/>
    <x v="1"/>
  </r>
  <r>
    <s v="สังคม"/>
    <x v="56"/>
    <x v="1"/>
  </r>
  <r>
    <s v="สังคม"/>
    <x v="57"/>
    <x v="1"/>
  </r>
  <r>
    <s v="สังคม"/>
    <x v="58"/>
    <x v="1"/>
  </r>
  <r>
    <s v="สังคม"/>
    <x v="59"/>
    <x v="1"/>
  </r>
  <r>
    <s v="สังคม"/>
    <x v="60"/>
    <x v="1"/>
  </r>
  <r>
    <s v="สังคม"/>
    <x v="61"/>
    <x v="1"/>
  </r>
  <r>
    <s v="สังคม"/>
    <x v="62"/>
    <x v="3"/>
  </r>
  <r>
    <s v="สังคม"/>
    <x v="63"/>
    <x v="1"/>
  </r>
  <r>
    <s v="สังคม"/>
    <x v="64"/>
    <x v="1"/>
  </r>
  <r>
    <s v="สังคม"/>
    <x v="65"/>
    <x v="1"/>
  </r>
  <r>
    <m/>
    <x v="0"/>
    <x v="0"/>
  </r>
  <r>
    <s v="สังคม"/>
    <x v="66"/>
    <x v="1"/>
  </r>
  <r>
    <s v="สังคม"/>
    <x v="67"/>
    <x v="1"/>
  </r>
  <r>
    <s v="สังคม"/>
    <x v="68"/>
    <x v="1"/>
  </r>
  <r>
    <s v="สังคม"/>
    <x v="69"/>
    <x v="1"/>
  </r>
  <r>
    <s v="สังคม"/>
    <x v="70"/>
    <x v="1"/>
  </r>
  <r>
    <s v="สังคม"/>
    <x v="71"/>
    <x v="1"/>
  </r>
  <r>
    <s v="สังคม"/>
    <x v="72"/>
    <x v="1"/>
  </r>
  <r>
    <s v="สังคม"/>
    <x v="73"/>
    <x v="1"/>
  </r>
  <r>
    <s v="สังคม"/>
    <x v="74"/>
    <x v="1"/>
  </r>
  <r>
    <s v="สังคม"/>
    <x v="75"/>
    <x v="1"/>
  </r>
  <r>
    <s v="สังคม"/>
    <x v="76"/>
    <x v="1"/>
  </r>
  <r>
    <s v="สังคม"/>
    <x v="77"/>
    <x v="1"/>
  </r>
  <r>
    <s v="สังคม"/>
    <x v="78"/>
    <x v="1"/>
  </r>
  <r>
    <s v="สังคม"/>
    <x v="79"/>
    <x v="1"/>
  </r>
  <r>
    <s v="สังคม"/>
    <x v="80"/>
    <x v="1"/>
  </r>
  <r>
    <s v="สังคม"/>
    <x v="81"/>
    <x v="1"/>
  </r>
  <r>
    <s v="สังคม"/>
    <x v="82"/>
    <x v="1"/>
  </r>
  <r>
    <s v="สังคม"/>
    <x v="83"/>
    <x v="1"/>
  </r>
  <r>
    <s v="สังคม"/>
    <x v="56"/>
    <x v="1"/>
  </r>
  <r>
    <s v="สังคม"/>
    <x v="84"/>
    <x v="1"/>
  </r>
  <r>
    <s v="สังคม"/>
    <x v="85"/>
    <x v="1"/>
  </r>
  <r>
    <s v="สังคม"/>
    <x v="86"/>
    <x v="1"/>
  </r>
  <r>
    <s v="สังคม"/>
    <x v="87"/>
    <x v="1"/>
  </r>
  <r>
    <s v="สังคม"/>
    <x v="88"/>
    <x v="1"/>
  </r>
  <r>
    <s v="สังคม"/>
    <x v="89"/>
    <x v="1"/>
  </r>
  <r>
    <s v="สังคม"/>
    <x v="90"/>
    <x v="1"/>
  </r>
  <r>
    <s v="สังคม"/>
    <x v="91"/>
    <x v="4"/>
  </r>
  <r>
    <s v="สังคม"/>
    <x v="92"/>
    <x v="4"/>
  </r>
  <r>
    <s v="สังคม"/>
    <x v="93"/>
    <x v="1"/>
  </r>
  <r>
    <s v="สังคม"/>
    <x v="94"/>
    <x v="2"/>
  </r>
  <r>
    <s v="สังคม"/>
    <x v="95"/>
    <x v="2"/>
  </r>
  <r>
    <s v="สังคม"/>
    <x v="96"/>
    <x v="2"/>
  </r>
  <r>
    <s v="สังคม"/>
    <x v="97"/>
    <x v="2"/>
  </r>
  <r>
    <s v="สังคม"/>
    <x v="98"/>
    <x v="1"/>
  </r>
  <r>
    <s v="สังคม"/>
    <x v="99"/>
    <x v="1"/>
  </r>
  <r>
    <s v="สังคม"/>
    <x v="100"/>
    <x v="1"/>
  </r>
  <r>
    <s v="สิ่งแวดล้อมและทรัพยากรธรรมชาติ"/>
    <x v="101"/>
    <x v="5"/>
  </r>
  <r>
    <s v="สิ่งแวดล้อมและทรัพยากรธรรมชาติ"/>
    <x v="102"/>
    <x v="5"/>
  </r>
  <r>
    <s v="สิ่งแวดล้อมและทรัพยากรธรรมชาติ"/>
    <x v="103"/>
    <x v="6"/>
  </r>
  <r>
    <s v="สิ่งแวดล้อมและทรัพยากรธรรมชาติ"/>
    <x v="104"/>
    <x v="6"/>
  </r>
  <r>
    <s v="สิ่งแวดล้อมและทรัพยากรธรรมชาติ"/>
    <x v="105"/>
    <x v="6"/>
  </r>
  <r>
    <s v="สิ่งแวดล้อมและทรัพยากรธรรมชาติ"/>
    <x v="106"/>
    <x v="7"/>
  </r>
  <r>
    <s v="สิ่งแวดล้อมและทรัพยากรธรรมชาติ"/>
    <x v="107"/>
    <x v="8"/>
  </r>
  <r>
    <s v="สิ่งแวดล้อมและทรัพยากรธรรมชาติ"/>
    <x v="108"/>
    <x v="8"/>
  </r>
  <r>
    <s v="สิ่งแวดล้อมและทรัพยากรธรรมชาติ"/>
    <x v="109"/>
    <x v="8"/>
  </r>
  <r>
    <s v="สิ่งแวดล้อมและทรัพยากรธรรมชาติ"/>
    <x v="110"/>
    <x v="0"/>
  </r>
  <r>
    <s v="สิ่งแวดล้อมและทรัพยากรธรรมชาติ"/>
    <x v="111"/>
    <x v="0"/>
  </r>
  <r>
    <s v="สิ่งแวดล้อมและทรัพยากรธรรมชาติ"/>
    <x v="112"/>
    <x v="0"/>
  </r>
  <r>
    <s v="สิ่งแวดล้อมและทรัพยากรธรรมชาติ"/>
    <x v="113"/>
    <x v="0"/>
  </r>
  <r>
    <s v="สิ่งแวดล้อมและทรัพยากรธรรมชาติ"/>
    <x v="114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7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2"/>
  </r>
  <r>
    <x v="2"/>
  </r>
  <r>
    <x v="1"/>
  </r>
  <r>
    <x v="1"/>
  </r>
  <r>
    <x v="1"/>
  </r>
  <r>
    <x v="1"/>
  </r>
  <r>
    <x v="1"/>
  </r>
  <r>
    <x v="1"/>
  </r>
  <r>
    <x v="1"/>
  </r>
  <r>
    <x v="3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4"/>
  </r>
  <r>
    <x v="4"/>
  </r>
  <r>
    <x v="1"/>
  </r>
  <r>
    <x v="2"/>
  </r>
  <r>
    <x v="2"/>
  </r>
  <r>
    <x v="2"/>
  </r>
  <r>
    <x v="2"/>
  </r>
  <r>
    <x v="1"/>
  </r>
  <r>
    <x v="1"/>
  </r>
  <r>
    <x v="1"/>
  </r>
  <r>
    <x v="5"/>
  </r>
  <r>
    <x v="5"/>
  </r>
  <r>
    <x v="6"/>
  </r>
  <r>
    <x v="6"/>
  </r>
  <r>
    <x v="6"/>
  </r>
  <r>
    <x v="7"/>
  </r>
  <r>
    <x v="8"/>
  </r>
  <r>
    <x v="8"/>
  </r>
  <r>
    <x v="8"/>
  </r>
  <r>
    <x v="0"/>
  </r>
  <r>
    <x v="0"/>
  </r>
  <r>
    <x v="0"/>
  </r>
  <r>
    <x v="0"/>
  </r>
  <r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7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2"/>
  </r>
  <r>
    <x v="3"/>
  </r>
  <r>
    <x v="3"/>
  </r>
  <r>
    <x v="4"/>
  </r>
  <r>
    <x v="4"/>
  </r>
  <r>
    <x v="4"/>
  </r>
  <r>
    <x v="5"/>
  </r>
  <r>
    <x v="4"/>
  </r>
  <r>
    <x v="6"/>
  </r>
  <r>
    <x v="7"/>
  </r>
  <r>
    <x v="8"/>
  </r>
  <r>
    <x v="8"/>
  </r>
  <r>
    <x v="8"/>
  </r>
  <r>
    <x v="9"/>
  </r>
  <r>
    <x v="10"/>
  </r>
  <r>
    <x v="10"/>
  </r>
  <r>
    <x v="11"/>
  </r>
  <r>
    <x v="11"/>
  </r>
  <r>
    <x v="12"/>
  </r>
  <r>
    <x v="1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13"/>
  </r>
  <r>
    <x v="13"/>
  </r>
  <r>
    <x v="13"/>
  </r>
  <r>
    <x v="14"/>
  </r>
  <r>
    <x v="14"/>
  </r>
  <r>
    <x v="14"/>
  </r>
  <r>
    <x v="14"/>
  </r>
  <r>
    <x v="4"/>
  </r>
  <r>
    <x v="4"/>
  </r>
  <r>
    <x v="4"/>
  </r>
  <r>
    <x v="4"/>
  </r>
  <r>
    <x v="4"/>
  </r>
  <r>
    <x v="4"/>
  </r>
  <r>
    <x v="4"/>
  </r>
  <r>
    <x v="15"/>
  </r>
  <r>
    <x v="15"/>
  </r>
  <r>
    <x v="16"/>
  </r>
  <r>
    <x v="17"/>
  </r>
  <r>
    <x v="17"/>
  </r>
  <r>
    <x v="18"/>
  </r>
  <r>
    <x v="0"/>
  </r>
  <r>
    <x v="0"/>
  </r>
  <r>
    <x v="19"/>
  </r>
  <r>
    <x v="20"/>
  </r>
  <r>
    <x v="20"/>
  </r>
  <r>
    <x v="20"/>
  </r>
  <r>
    <x v="0"/>
  </r>
  <r>
    <x v="19"/>
  </r>
  <r>
    <x v="21"/>
  </r>
  <r>
    <x v="22"/>
  </r>
  <r>
    <x v="2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51018"/>
    <n v="44231"/>
    <n v="37982"/>
    <n v="37678"/>
    <n v="42110"/>
    <n v="42737"/>
    <n v="44778"/>
    <m/>
    <m/>
    <m/>
    <x v="0"/>
  </r>
  <r>
    <x v="0"/>
    <x v="1"/>
    <x v="1"/>
    <n v="75422"/>
    <n v="65081"/>
    <n v="55601"/>
    <n v="54922"/>
    <n v="61115"/>
    <n v="61765"/>
    <n v="62066"/>
    <m/>
    <m/>
    <m/>
    <x v="0"/>
  </r>
  <r>
    <x v="0"/>
    <x v="2"/>
    <x v="0"/>
    <n v="17896"/>
    <n v="15967"/>
    <n v="14826"/>
    <s v="11,673(p)"/>
    <n v="13427"/>
    <n v="12684"/>
    <n v="13890"/>
    <m/>
    <m/>
    <m/>
    <x v="0"/>
  </r>
  <r>
    <x v="0"/>
    <x v="3"/>
    <x v="0"/>
    <n v="2428"/>
    <n v="2360"/>
    <n v="2349"/>
    <n v="2465"/>
    <n v="2677"/>
    <n v="2938"/>
    <n v="3512"/>
    <m/>
    <m/>
    <m/>
    <x v="0"/>
  </r>
  <r>
    <x v="0"/>
    <x v="4"/>
    <x v="0"/>
    <n v="979"/>
    <n v="475"/>
    <n v="579"/>
    <n v="679"/>
    <n v="633"/>
    <n v="768"/>
    <n v="816"/>
    <m/>
    <m/>
    <m/>
    <x v="0"/>
  </r>
  <r>
    <x v="0"/>
    <x v="5"/>
    <x v="2"/>
    <n v="1417372"/>
    <n v="1416598"/>
    <n v="1416598"/>
    <n v="1409444"/>
    <n v="1408237"/>
    <n v="1408237"/>
    <n v="1408097"/>
    <m/>
    <m/>
    <m/>
    <x v="1"/>
  </r>
  <r>
    <x v="0"/>
    <x v="6"/>
    <x v="2"/>
    <n v="85950"/>
    <n v="85863"/>
    <n v="85864"/>
    <n v="85430"/>
    <n v="84999"/>
    <n v="84738"/>
    <m/>
    <m/>
    <m/>
    <m/>
    <x v="2"/>
  </r>
  <r>
    <x v="0"/>
    <x v="7"/>
    <x v="2"/>
    <s v="-"/>
    <s v="-"/>
    <s v="-"/>
    <s v="-"/>
    <s v="-"/>
    <s v="-"/>
    <s v="-"/>
    <m/>
    <m/>
    <m/>
    <x v="2"/>
  </r>
  <r>
    <x v="0"/>
    <x v="8"/>
    <x v="2"/>
    <n v="1279090"/>
    <n v="1278663"/>
    <n v="1278663"/>
    <n v="1272206"/>
    <n v="1272079"/>
    <n v="1271952"/>
    <n v="1271825"/>
    <m/>
    <m/>
    <m/>
    <x v="2"/>
  </r>
  <r>
    <x v="0"/>
    <x v="9"/>
    <x v="2"/>
    <n v="7856"/>
    <n v="7816"/>
    <n v="7816"/>
    <n v="7777"/>
    <n v="7738"/>
    <n v="7699"/>
    <n v="7698"/>
    <m/>
    <m/>
    <m/>
    <x v="2"/>
  </r>
  <r>
    <x v="0"/>
    <x v="10"/>
    <x v="3"/>
    <n v="28836"/>
    <n v="29182"/>
    <n v="18331"/>
    <n v="16769"/>
    <n v="15623"/>
    <s v="-"/>
    <s v="-"/>
    <m/>
    <m/>
    <m/>
    <x v="2"/>
  </r>
  <r>
    <x v="0"/>
    <x v="11"/>
    <x v="4"/>
    <n v="697"/>
    <n v="601"/>
    <n v="125.4"/>
    <n v="480"/>
    <s v="-"/>
    <s v="-"/>
    <s v="-"/>
    <m/>
    <m/>
    <m/>
    <x v="2"/>
  </r>
  <r>
    <x v="0"/>
    <x v="12"/>
    <x v="4"/>
    <n v="4586"/>
    <n v="407"/>
    <n v="4030"/>
    <n v="3707"/>
    <n v="3970"/>
    <s v="-"/>
    <s v="-"/>
    <m/>
    <m/>
    <m/>
    <x v="2"/>
  </r>
  <r>
    <x v="0"/>
    <x v="13"/>
    <x v="4"/>
    <n v="1580"/>
    <n v="426"/>
    <n v="418"/>
    <n v="1351"/>
    <s v="-"/>
    <s v="-"/>
    <s v="-"/>
    <m/>
    <m/>
    <m/>
    <x v="2"/>
  </r>
  <r>
    <x v="0"/>
    <x v="14"/>
    <x v="5"/>
    <n v="7056"/>
    <n v="7069"/>
    <s v="-"/>
    <n v="3904"/>
    <n v="1813"/>
    <s v="-"/>
    <s v="-"/>
    <m/>
    <m/>
    <m/>
    <x v="2"/>
  </r>
  <r>
    <x v="0"/>
    <x v="15"/>
    <x v="2"/>
    <n v="1747"/>
    <n v="1747"/>
    <n v="2753"/>
    <n v="1011"/>
    <n v="375"/>
    <s v="-"/>
    <s v="-"/>
    <m/>
    <m/>
    <m/>
    <x v="2"/>
  </r>
  <r>
    <x v="0"/>
    <x v="16"/>
    <x v="4"/>
    <n v="2917034"/>
    <n v="166566"/>
    <n v="343041300"/>
    <n v="3608000"/>
    <n v="256404"/>
    <s v="-"/>
    <s v="-"/>
    <m/>
    <m/>
    <m/>
    <x v="3"/>
  </r>
  <r>
    <x v="0"/>
    <x v="17"/>
    <x v="6"/>
    <n v="120809105"/>
    <n v="8375800"/>
    <s v="-"/>
    <s v="-"/>
    <s v="-"/>
    <s v="-"/>
    <s v="-"/>
    <m/>
    <m/>
    <m/>
    <x v="3"/>
  </r>
  <r>
    <x v="0"/>
    <x v="18"/>
    <x v="6"/>
    <n v="3039"/>
    <n v="3238"/>
    <n v="3509.8"/>
    <n v="4367"/>
    <s v="-"/>
    <s v="-"/>
    <s v="-"/>
    <m/>
    <m/>
    <m/>
    <x v="4"/>
  </r>
  <r>
    <x v="0"/>
    <x v="19"/>
    <x v="7"/>
    <m/>
    <m/>
    <m/>
    <n v="294"/>
    <n v="276"/>
    <n v="304"/>
    <n v="315"/>
    <m/>
    <m/>
    <m/>
    <x v="5"/>
  </r>
  <r>
    <x v="0"/>
    <x v="20"/>
    <x v="6"/>
    <m/>
    <n v="100250000"/>
    <n v="1009400000"/>
    <n v="107460000"/>
    <n v="150070000"/>
    <m/>
    <n v="8266191000"/>
    <m/>
    <m/>
    <m/>
    <x v="5"/>
  </r>
  <r>
    <x v="0"/>
    <x v="21"/>
    <x v="8"/>
    <m/>
    <m/>
    <m/>
    <n v="18764"/>
    <n v="35482"/>
    <m/>
    <n v="8171"/>
    <m/>
    <m/>
    <m/>
    <x v="5"/>
  </r>
  <r>
    <x v="0"/>
    <x v="22"/>
    <x v="9"/>
    <m/>
    <n v="162829"/>
    <n v="163229"/>
    <n v="167540"/>
    <n v="170764"/>
    <s v=" 178,940"/>
    <n v="115991"/>
    <m/>
    <m/>
    <m/>
    <x v="6"/>
  </r>
  <r>
    <x v="0"/>
    <x v="23"/>
    <x v="10"/>
    <m/>
    <n v="38151848"/>
    <n v="37560860"/>
    <n v="40030578.369999997"/>
    <n v="44817926.07"/>
    <n v="519495327"/>
    <n v="415413794.06999999"/>
    <m/>
    <m/>
    <m/>
    <x v="6"/>
  </r>
  <r>
    <x v="0"/>
    <x v="24"/>
    <x v="11"/>
    <m/>
    <n v="1064"/>
    <n v="1091"/>
    <n v="1169"/>
    <n v="1428"/>
    <s v="1,303 "/>
    <n v="1432"/>
    <m/>
    <m/>
    <m/>
    <x v="7"/>
  </r>
  <r>
    <x v="0"/>
    <x v="25"/>
    <x v="9"/>
    <m/>
    <n v="58"/>
    <n v="53"/>
    <n v="50"/>
    <n v="59"/>
    <s v="44 "/>
    <n v="51"/>
    <m/>
    <m/>
    <m/>
    <x v="7"/>
  </r>
  <r>
    <x v="0"/>
    <x v="26"/>
    <x v="9"/>
    <m/>
    <n v="956"/>
    <n v="1008"/>
    <n v="1417"/>
    <n v="1669"/>
    <s v="1,435 "/>
    <n v="1576"/>
    <m/>
    <m/>
    <m/>
    <x v="7"/>
  </r>
  <r>
    <x v="0"/>
    <x v="27"/>
    <x v="6"/>
    <m/>
    <n v="51600"/>
    <n v="51600"/>
    <n v="60000"/>
    <n v="13005"/>
    <s v="61,200 "/>
    <n v="35000"/>
    <m/>
    <m/>
    <m/>
    <x v="7"/>
  </r>
  <r>
    <x v="0"/>
    <x v="28"/>
    <x v="12"/>
    <m/>
    <n v="99.1"/>
    <n v="108.7"/>
    <n v="100"/>
    <n v="99.7"/>
    <n v="102.1"/>
    <n v="103.4"/>
    <m/>
    <m/>
    <m/>
    <x v="8"/>
  </r>
  <r>
    <x v="0"/>
    <x v="29"/>
    <x v="12"/>
    <m/>
    <m/>
    <n v="0.1"/>
    <n v="-1.8"/>
    <n v="-0.3"/>
    <n v="2.4"/>
    <n v="1.3"/>
    <m/>
    <m/>
    <m/>
    <x v="8"/>
  </r>
  <r>
    <x v="0"/>
    <x v="30"/>
    <x v="13"/>
    <m/>
    <n v="42687"/>
    <n v="42763"/>
    <n v="41286"/>
    <n v="41252"/>
    <m/>
    <m/>
    <m/>
    <m/>
    <m/>
    <x v="9"/>
  </r>
  <r>
    <x v="0"/>
    <x v="31"/>
    <x v="13"/>
    <m/>
    <n v="22527"/>
    <n v="21119"/>
    <n v="19909"/>
    <n v="18981"/>
    <m/>
    <m/>
    <m/>
    <m/>
    <m/>
    <x v="9"/>
  </r>
  <r>
    <x v="0"/>
    <x v="32"/>
    <x v="8"/>
    <m/>
    <n v="173176"/>
    <n v="172102"/>
    <n v="174870"/>
    <n v="212059"/>
    <s v="267,945 "/>
    <n v="277374"/>
    <m/>
    <m/>
    <m/>
    <x v="10"/>
  </r>
  <r>
    <x v="0"/>
    <x v="33"/>
    <x v="5"/>
    <m/>
    <n v="84547"/>
    <n v="84993"/>
    <n v="108100"/>
    <n v="116316"/>
    <s v="125,503 "/>
    <n v="148904"/>
    <m/>
    <m/>
    <m/>
    <x v="10"/>
  </r>
  <r>
    <x v="0"/>
    <x v="34"/>
    <x v="8"/>
    <m/>
    <n v="212181"/>
    <n v="214062"/>
    <n v="225742"/>
    <n v="230742"/>
    <s v="244,757 "/>
    <n v="252347"/>
    <m/>
    <m/>
    <m/>
    <x v="11"/>
  </r>
  <r>
    <x v="0"/>
    <x v="35"/>
    <x v="14"/>
    <m/>
    <n v="2.35"/>
    <n v="2.2999999999999998"/>
    <n v="2.27"/>
    <n v="2.25"/>
    <s v="2.22 "/>
    <n v="2.19"/>
    <m/>
    <m/>
    <m/>
    <x v="11"/>
  </r>
  <r>
    <x v="0"/>
    <x v="36"/>
    <x v="15"/>
    <m/>
    <n v="1517.28"/>
    <n v="1548.27"/>
    <n v="1633"/>
    <n v="1698.54"/>
    <s v="1,778.09 "/>
    <n v="1863.37"/>
    <m/>
    <m/>
    <m/>
    <x v="11"/>
  </r>
  <r>
    <x v="0"/>
    <x v="37"/>
    <x v="0"/>
    <m/>
    <n v="778.15"/>
    <n v="779.12"/>
    <n v="862"/>
    <n v="908.9"/>
    <s v="996.16 "/>
    <n v="1063.1600000000001"/>
    <m/>
    <m/>
    <m/>
    <x v="11"/>
  </r>
  <r>
    <x v="0"/>
    <x v="38"/>
    <x v="6"/>
    <m/>
    <n v="191130000000"/>
    <n v="189880000000"/>
    <n v="187370000000"/>
    <n v="188190000000"/>
    <s v="19,1220000000 "/>
    <n v="190320000000"/>
    <m/>
    <m/>
    <m/>
    <x v="12"/>
  </r>
  <r>
    <x v="0"/>
    <x v="39"/>
    <x v="6"/>
    <m/>
    <n v="118970000000"/>
    <n v="119270000000"/>
    <n v="130810000000"/>
    <n v="118000000000"/>
    <s v="11,8980000000 "/>
    <n v="12288000000"/>
    <m/>
    <m/>
    <m/>
    <x v="12"/>
  </r>
  <r>
    <x v="0"/>
    <x v="40"/>
    <x v="7"/>
    <m/>
    <n v="36"/>
    <n v="36"/>
    <n v="49"/>
    <n v="49"/>
    <s v="47 "/>
    <n v="43"/>
    <m/>
    <m/>
    <m/>
    <x v="13"/>
  </r>
  <r>
    <x v="0"/>
    <x v="41"/>
    <x v="7"/>
    <m/>
    <n v="27"/>
    <n v="29"/>
    <n v="26"/>
    <n v="26"/>
    <s v="27 "/>
    <n v="32"/>
    <m/>
    <m/>
    <m/>
    <x v="13"/>
  </r>
  <r>
    <x v="0"/>
    <x v="42"/>
    <x v="6"/>
    <m/>
    <n v="3530684956.9000001"/>
    <n v="4705981099.9099998"/>
    <n v="4292117705"/>
    <n v="4351515563"/>
    <s v="5,013,686,751.10 "/>
    <n v="3356683466.9400001"/>
    <m/>
    <m/>
    <m/>
    <x v="14"/>
  </r>
  <r>
    <x v="0"/>
    <x v="43"/>
    <x v="6"/>
    <m/>
    <n v="2391479153.8000002"/>
    <n v="2725209682.29"/>
    <n v="3580381160.6999998"/>
    <n v="3646196526.1999998"/>
    <s v="4,542,627,486.69 "/>
    <n v="2946237565.02"/>
    <m/>
    <m/>
    <m/>
    <x v="14"/>
  </r>
  <r>
    <x v="0"/>
    <x v="44"/>
    <x v="0"/>
    <m/>
    <n v="607153650.13999999"/>
    <n v="541925805.5"/>
    <n v="579109180"/>
    <n v="606205024.5"/>
    <s v="606,962,269.00 "/>
    <n v="619919798.88"/>
    <m/>
    <m/>
    <m/>
    <x v="15"/>
  </r>
  <r>
    <x v="0"/>
    <x v="45"/>
    <x v="6"/>
    <m/>
    <n v="7544912.4000000004"/>
    <n v="5755422.2999999998"/>
    <n v="7583796.1100000003"/>
    <n v="7115102.54"/>
    <n v="3661234.18"/>
    <n v="3536393.44"/>
    <m/>
    <m/>
    <m/>
    <x v="16"/>
  </r>
  <r>
    <x v="0"/>
    <x v="46"/>
    <x v="9"/>
    <m/>
    <n v="100"/>
    <n v="84"/>
    <n v="105"/>
    <n v="1111"/>
    <s v="1,143 "/>
    <n v="132"/>
    <m/>
    <m/>
    <m/>
    <x v="17"/>
  </r>
  <r>
    <x v="0"/>
    <x v="47"/>
    <x v="6"/>
    <m/>
    <n v="503773000"/>
    <n v="155100000"/>
    <n v="154621"/>
    <n v="6587546630"/>
    <n v="6915486330"/>
    <n v="404280600"/>
    <m/>
    <m/>
    <m/>
    <x v="17"/>
  </r>
  <r>
    <x v="1"/>
    <x v="48"/>
    <x v="8"/>
    <m/>
    <n v="678838"/>
    <n v="686186"/>
    <n v="694023"/>
    <n v="700961"/>
    <n v="709796"/>
    <n v="718077"/>
    <m/>
    <m/>
    <m/>
    <x v="17"/>
  </r>
  <r>
    <x v="1"/>
    <x v="49"/>
    <x v="8"/>
    <m/>
    <n v="62826"/>
    <n v="62582"/>
    <n v="62563"/>
    <n v="61998"/>
    <n v="61530"/>
    <n v="185873"/>
    <m/>
    <m/>
    <m/>
    <x v="18"/>
  </r>
  <r>
    <x v="1"/>
    <x v="50"/>
    <x v="8"/>
    <n v="470511"/>
    <n v="473438"/>
    <n v="479376"/>
    <n v="485900"/>
    <n v="491677"/>
    <n v="496391"/>
    <n v="500553"/>
    <n v="504263"/>
    <m/>
    <m/>
    <x v="19"/>
  </r>
  <r>
    <x v="1"/>
    <x v="51"/>
    <x v="8"/>
    <n v="72567"/>
    <n v="78005"/>
    <n v="80429"/>
    <n v="82423"/>
    <n v="83671"/>
    <n v="85410"/>
    <n v="101037"/>
    <n v="299816"/>
    <m/>
    <m/>
    <x v="19"/>
  </r>
  <r>
    <x v="1"/>
    <x v="52"/>
    <x v="16"/>
    <n v="1.3"/>
    <n v="1.1000000000000001"/>
    <n v="1.1000000000000001"/>
    <n v="1.1000000000000001"/>
    <n v="0.8"/>
    <n v="0.83"/>
    <n v="0.78"/>
    <n v="0.6"/>
    <m/>
    <m/>
    <x v="19"/>
  </r>
  <r>
    <x v="1"/>
    <x v="53"/>
    <x v="17"/>
    <n v="169.2"/>
    <n v="174.8"/>
    <n v="175.6"/>
    <n v="175.9"/>
    <n v="177.3"/>
    <n v="178.82"/>
    <n v="183"/>
    <n v="181.5"/>
    <m/>
    <m/>
    <x v="19"/>
  </r>
  <r>
    <x v="1"/>
    <x v="54"/>
    <x v="18"/>
    <n v="187209"/>
    <n v="192577"/>
    <n v="197269"/>
    <n v="200536"/>
    <n v="205539"/>
    <n v="209159"/>
    <n v="212873"/>
    <n v="215728"/>
    <m/>
    <m/>
    <x v="19"/>
  </r>
  <r>
    <x v="1"/>
    <x v="55"/>
    <x v="16"/>
    <n v="18.13"/>
    <n v="16.45"/>
    <n v="16.43"/>
    <n v="15.4"/>
    <n v="15.76"/>
    <n v="15.36"/>
    <n v="14.3"/>
    <s v="-"/>
    <m/>
    <m/>
    <x v="20"/>
  </r>
  <r>
    <x v="1"/>
    <x v="56"/>
    <x v="19"/>
    <n v="2179"/>
    <n v="2032"/>
    <n v="1943"/>
    <n v="2446"/>
    <n v="1168"/>
    <n v="2084"/>
    <n v="2329"/>
    <n v="2723"/>
    <m/>
    <m/>
    <x v="21"/>
  </r>
  <r>
    <x v="1"/>
    <x v="57"/>
    <x v="19"/>
    <n v="266"/>
    <n v="228"/>
    <n v="290"/>
    <n v="343"/>
    <n v="332"/>
    <n v="338"/>
    <n v="380"/>
    <n v="380"/>
    <m/>
    <m/>
    <x v="21"/>
  </r>
  <r>
    <x v="1"/>
    <x v="58"/>
    <x v="16"/>
    <n v="91.6"/>
    <n v="93.4"/>
    <n v="90.1"/>
    <n v="88.4"/>
    <n v="90.7"/>
    <n v="89.9"/>
    <m/>
    <m/>
    <m/>
    <m/>
    <x v="22"/>
  </r>
  <r>
    <x v="1"/>
    <x v="59"/>
    <x v="16"/>
    <n v="99.18"/>
    <n v="96.91"/>
    <n v="96.94"/>
    <n v="96.5"/>
    <n v="97.5"/>
    <n v="311598"/>
    <n v="319944.64249999996"/>
    <n v="320602.34999999998"/>
    <m/>
    <m/>
    <x v="22"/>
  </r>
  <r>
    <x v="1"/>
    <x v="60"/>
    <x v="16"/>
    <n v="0.69"/>
    <n v="2.11"/>
    <n v="2.2000000000000002"/>
    <n v="1.6"/>
    <n v="1.7"/>
    <n v="16435"/>
    <n v="20423.477500000001"/>
    <n v="7253.4"/>
    <m/>
    <m/>
    <x v="22"/>
  </r>
  <r>
    <x v="1"/>
    <x v="61"/>
    <x v="20"/>
    <n v="239"/>
    <n v="300"/>
    <s v="-"/>
    <s v="-"/>
    <s v="-"/>
    <n v="308"/>
    <n v="308"/>
    <n v="308"/>
    <m/>
    <m/>
    <x v="23"/>
  </r>
  <r>
    <x v="1"/>
    <x v="62"/>
    <x v="8"/>
    <n v="26871"/>
    <n v="29452"/>
    <n v="30317"/>
    <n v="30165"/>
    <n v="28060"/>
    <s v="-"/>
    <s v="-"/>
    <s v="-"/>
    <m/>
    <m/>
    <x v="22"/>
  </r>
  <r>
    <x v="1"/>
    <x v="63"/>
    <x v="12"/>
    <s v="-"/>
    <s v="-"/>
    <s v="-"/>
    <s v="-"/>
    <n v="94.76"/>
    <s v="-"/>
    <s v="-"/>
    <s v="-"/>
    <m/>
    <m/>
    <x v="24"/>
  </r>
  <r>
    <x v="1"/>
    <x v="64"/>
    <x v="16"/>
    <n v="25"/>
    <n v="27"/>
    <n v="20"/>
    <n v="40"/>
    <n v="41"/>
    <s v="-"/>
    <s v="-"/>
    <s v="-"/>
    <m/>
    <m/>
    <x v="25"/>
  </r>
  <r>
    <x v="1"/>
    <x v="65"/>
    <x v="16"/>
    <n v="19"/>
    <n v="21"/>
    <n v="18"/>
    <n v="22"/>
    <n v="22"/>
    <n v="26"/>
    <s v="-"/>
    <s v="-"/>
    <m/>
    <m/>
    <x v="26"/>
  </r>
  <r>
    <x v="1"/>
    <x v="66"/>
    <x v="8"/>
    <n v="20"/>
    <n v="20"/>
    <n v="16"/>
    <n v="49"/>
    <n v="48"/>
    <s v="-"/>
    <s v="-"/>
    <s v="-"/>
    <m/>
    <m/>
    <x v="26"/>
  </r>
  <r>
    <x v="1"/>
    <x v="67"/>
    <x v="8"/>
    <n v="429"/>
    <n v="297"/>
    <n v="978"/>
    <n v="1010"/>
    <n v="826"/>
    <n v="1141"/>
    <s v="-"/>
    <s v="-"/>
    <m/>
    <m/>
    <x v="27"/>
  </r>
  <r>
    <x v="1"/>
    <x v="68"/>
    <x v="8"/>
    <n v="5096"/>
    <n v="5775"/>
    <n v="8020"/>
    <n v="7586"/>
    <n v="8289"/>
    <s v="-"/>
    <s v="-"/>
    <s v="-"/>
    <m/>
    <m/>
    <x v="28"/>
  </r>
  <r>
    <x v="1"/>
    <x v="69"/>
    <x v="8"/>
    <n v="478"/>
    <n v="477"/>
    <n v="507"/>
    <n v="1219"/>
    <n v="690"/>
    <s v="-"/>
    <s v="-"/>
    <s v="-"/>
    <m/>
    <m/>
    <x v="28"/>
  </r>
  <r>
    <x v="1"/>
    <x v="70"/>
    <x v="8"/>
    <n v="35600"/>
    <n v="36885"/>
    <n v="42729"/>
    <n v="47294"/>
    <n v="43119"/>
    <s v="-"/>
    <s v="-"/>
    <s v="-"/>
    <m/>
    <m/>
    <x v="29"/>
  </r>
  <r>
    <x v="1"/>
    <x v="71"/>
    <x v="8"/>
    <n v="11380"/>
    <n v="14289"/>
    <n v="15775"/>
    <n v="16299"/>
    <n v="19701"/>
    <s v="-"/>
    <s v="-"/>
    <s v="-"/>
    <m/>
    <m/>
    <x v="29"/>
  </r>
  <r>
    <x v="1"/>
    <x v="72"/>
    <x v="7"/>
    <n v="743"/>
    <n v="743"/>
    <n v="757"/>
    <n v="758"/>
    <n v="758"/>
    <n v="760"/>
    <s v="-"/>
    <s v="-"/>
    <m/>
    <m/>
    <x v="30"/>
  </r>
  <r>
    <x v="1"/>
    <x v="73"/>
    <x v="21"/>
    <n v="350"/>
    <n v="356"/>
    <n v="385"/>
    <n v="377"/>
    <n v="402"/>
    <n v="415"/>
    <s v="-"/>
    <s v="-"/>
    <m/>
    <m/>
    <x v="30"/>
  </r>
  <r>
    <x v="1"/>
    <x v="74"/>
    <x v="8"/>
    <n v="1795454"/>
    <n v="1559397"/>
    <n v="1299975"/>
    <n v="679098"/>
    <s v="-"/>
    <s v="-"/>
    <s v="-"/>
    <s v="-"/>
    <m/>
    <m/>
    <x v="20"/>
  </r>
  <r>
    <x v="1"/>
    <x v="75"/>
    <x v="8"/>
    <n v="108999"/>
    <n v="113098"/>
    <n v="102817"/>
    <n v="117868"/>
    <s v="-"/>
    <s v="-"/>
    <s v="-"/>
    <s v="-"/>
    <m/>
    <m/>
    <x v="20"/>
  </r>
  <r>
    <x v="1"/>
    <x v="76"/>
    <x v="7"/>
    <n v="13"/>
    <n v="13"/>
    <n v="13"/>
    <n v="13"/>
    <n v="13"/>
    <n v="13"/>
    <n v="13"/>
    <n v="13"/>
    <m/>
    <m/>
    <x v="20"/>
  </r>
  <r>
    <x v="1"/>
    <x v="77"/>
    <x v="22"/>
    <n v="1040"/>
    <n v="1032"/>
    <n v="1032"/>
    <n v="1032"/>
    <n v="992"/>
    <n v="1126"/>
    <n v="1188"/>
    <s v="-"/>
    <m/>
    <m/>
    <x v="20"/>
  </r>
  <r>
    <x v="1"/>
    <x v="78"/>
    <x v="23"/>
    <n v="126342"/>
    <n v="5005"/>
    <n v="6012"/>
    <n v="5636"/>
    <n v="3867"/>
    <n v="4769"/>
    <n v="4135"/>
    <s v="-"/>
    <m/>
    <m/>
    <x v="20"/>
  </r>
  <r>
    <x v="1"/>
    <x v="79"/>
    <x v="23"/>
    <n v="168130"/>
    <n v="19019"/>
    <n v="9054"/>
    <n v="9044"/>
    <n v="7931"/>
    <n v="7617"/>
    <n v="8313"/>
    <s v="-"/>
    <m/>
    <m/>
    <x v="20"/>
  </r>
  <r>
    <x v="1"/>
    <x v="80"/>
    <x v="23"/>
    <n v="8001"/>
    <n v="398"/>
    <n v="470"/>
    <n v="480"/>
    <n v="480"/>
    <n v="8001"/>
    <n v="506"/>
    <s v="-"/>
    <m/>
    <m/>
    <x v="20"/>
  </r>
  <r>
    <x v="1"/>
    <x v="81"/>
    <x v="16"/>
    <n v="11.28"/>
    <n v="35.11"/>
    <n v="39.51"/>
    <n v="34.92"/>
    <n v="27.22"/>
    <n v="11.28"/>
    <s v="-"/>
    <s v="-"/>
    <m/>
    <m/>
    <x v="20"/>
  </r>
  <r>
    <x v="1"/>
    <x v="82"/>
    <x v="16"/>
    <n v="1.38"/>
    <n v="0.79"/>
    <n v="1.56"/>
    <n v="1.1599999999999999"/>
    <n v="0.9"/>
    <n v="1.38"/>
    <s v="-"/>
    <s v="-"/>
    <m/>
    <m/>
    <x v="20"/>
  </r>
  <r>
    <x v="1"/>
    <x v="55"/>
    <x v="16"/>
    <n v="13430"/>
    <n v="12512"/>
    <n v="12649"/>
    <n v="11978"/>
    <n v="12376"/>
    <s v="0,84"/>
    <s v="-"/>
    <s v="-"/>
    <m/>
    <m/>
    <x v="20"/>
  </r>
  <r>
    <x v="1"/>
    <x v="83"/>
    <x v="8"/>
    <n v="31098"/>
    <n v="17946"/>
    <n v="17747"/>
    <n v="19751"/>
    <n v="19443"/>
    <n v="19699"/>
    <n v="20661"/>
    <n v="20865"/>
    <m/>
    <m/>
    <x v="31"/>
  </r>
  <r>
    <x v="1"/>
    <x v="84"/>
    <x v="8"/>
    <n v="5588"/>
    <n v="2751"/>
    <n v="3708"/>
    <n v="999"/>
    <n v="469"/>
    <n v="5588"/>
    <n v="23075"/>
    <n v="27503"/>
    <m/>
    <m/>
    <x v="31"/>
  </r>
  <r>
    <x v="1"/>
    <x v="85"/>
    <x v="8"/>
    <n v="43"/>
    <n v="48"/>
    <n v="35"/>
    <n v="38"/>
    <n v="37"/>
    <n v="43"/>
    <n v="32"/>
    <n v="54"/>
    <m/>
    <m/>
    <x v="31"/>
  </r>
  <r>
    <x v="1"/>
    <x v="86"/>
    <x v="8"/>
    <s v="-"/>
    <s v="-"/>
    <s v="-"/>
    <s v="-"/>
    <s v="-"/>
    <s v="-"/>
    <s v="-"/>
    <s v="-"/>
    <m/>
    <m/>
    <x v="32"/>
  </r>
  <r>
    <x v="1"/>
    <x v="87"/>
    <x v="8"/>
    <s v="-"/>
    <s v="-"/>
    <s v="-"/>
    <s v="-"/>
    <s v="-"/>
    <s v="-"/>
    <s v="-"/>
    <s v="-"/>
    <m/>
    <m/>
    <x v="32"/>
  </r>
  <r>
    <x v="1"/>
    <x v="88"/>
    <x v="8"/>
    <s v="-"/>
    <s v="-"/>
    <s v="-"/>
    <s v="-"/>
    <s v="-"/>
    <s v="-"/>
    <s v="-"/>
    <s v="-"/>
    <m/>
    <m/>
    <x v="32"/>
  </r>
  <r>
    <x v="1"/>
    <x v="89"/>
    <x v="8"/>
    <n v="1321"/>
    <n v="1703"/>
    <n v="2208"/>
    <n v="3234"/>
    <n v="3859"/>
    <n v="2931"/>
    <s v="-"/>
    <s v="-"/>
    <m/>
    <m/>
    <x v="32"/>
  </r>
  <r>
    <x v="1"/>
    <x v="90"/>
    <x v="6"/>
    <s v="-"/>
    <n v="16773"/>
    <s v="-"/>
    <n v="19890"/>
    <s v="-"/>
    <m/>
    <s v="-"/>
    <n v="17717"/>
    <m/>
    <m/>
    <x v="22"/>
  </r>
  <r>
    <x v="1"/>
    <x v="91"/>
    <x v="6"/>
    <s v="-"/>
    <n v="13728"/>
    <s v="-"/>
    <n v="13717"/>
    <s v="-"/>
    <n v="13066"/>
    <s v="-"/>
    <n v="14573"/>
    <m/>
    <m/>
    <x v="22"/>
  </r>
  <r>
    <x v="1"/>
    <x v="92"/>
    <x v="6"/>
    <s v="-"/>
    <n v="47307"/>
    <s v="-"/>
    <n v="40567"/>
    <s v="-"/>
    <n v="60283"/>
    <s v="-"/>
    <n v="52249"/>
    <m/>
    <m/>
    <x v="22"/>
  </r>
  <r>
    <x v="1"/>
    <x v="93"/>
    <x v="16"/>
    <s v="-"/>
    <n v="81.8"/>
    <s v="-"/>
    <n v="69"/>
    <s v="-"/>
    <n v="87.19"/>
    <s v="-"/>
    <n v="82.25"/>
    <m/>
    <m/>
    <x v="22"/>
  </r>
  <r>
    <x v="1"/>
    <x v="94"/>
    <x v="16"/>
    <s v="-"/>
    <n v="0.318"/>
    <s v="-"/>
    <n v="0.68100000000000005"/>
    <s v="-"/>
    <n v="0.39300000000000002"/>
    <s v="-"/>
    <n v="0.33200000000000002"/>
    <m/>
    <m/>
    <x v="22"/>
  </r>
  <r>
    <x v="1"/>
    <x v="95"/>
    <x v="16"/>
    <s v="-"/>
    <s v="-"/>
    <n v="0.151"/>
    <n v="0.111"/>
    <n v="0.13900000000000001"/>
    <s v="-"/>
    <s v="-"/>
    <s v="-"/>
    <m/>
    <m/>
    <x v="22"/>
  </r>
  <r>
    <x v="1"/>
    <x v="96"/>
    <x v="16"/>
    <n v="42.73"/>
    <n v="35.31"/>
    <n v="45.13"/>
    <n v="19.5"/>
    <n v="37.299999999999997"/>
    <n v="42.73"/>
    <s v="-"/>
    <s v="-"/>
    <m/>
    <m/>
    <x v="22"/>
  </r>
  <r>
    <x v="1"/>
    <x v="97"/>
    <x v="24"/>
    <n v="5295"/>
    <n v="5406"/>
    <n v="4919"/>
    <n v="4753"/>
    <n v="4668"/>
    <n v="9929"/>
    <s v="-"/>
    <s v="-"/>
    <m/>
    <m/>
    <x v="33"/>
  </r>
  <r>
    <x v="1"/>
    <x v="98"/>
    <x v="24"/>
    <n v="4502"/>
    <n v="4582"/>
    <n v="4205"/>
    <n v="4147"/>
    <n v="4074"/>
    <s v="0,1500"/>
    <s v="-"/>
    <s v="-"/>
    <m/>
    <m/>
    <x v="33"/>
  </r>
  <r>
    <x v="1"/>
    <x v="99"/>
    <x v="24"/>
    <n v="3411"/>
    <n v="4052"/>
    <n v="4316"/>
    <n v="3881"/>
    <n v="3627"/>
    <n v="11401"/>
    <s v="-"/>
    <s v="-"/>
    <m/>
    <m/>
    <x v="34"/>
  </r>
  <r>
    <x v="2"/>
    <x v="100"/>
    <x v="7"/>
    <n v="27"/>
    <n v="120"/>
    <n v="140"/>
    <n v="141"/>
    <n v="147"/>
    <n v="27"/>
    <s v="-"/>
    <s v="-"/>
    <m/>
    <m/>
    <x v="35"/>
  </r>
  <r>
    <x v="2"/>
    <x v="101"/>
    <x v="25"/>
    <n v="5246534"/>
    <n v="5749035"/>
    <n v="5749035"/>
    <n v="5749035"/>
    <n v="5750615"/>
    <m/>
    <s v="-"/>
    <s v="-"/>
    <m/>
    <m/>
    <x v="35"/>
  </r>
  <r>
    <x v="2"/>
    <x v="102"/>
    <x v="26"/>
    <n v="410"/>
    <n v="711"/>
    <n v="736"/>
    <n v="851"/>
    <n v="748"/>
    <n v="410"/>
    <n v="754"/>
    <n v="725"/>
    <m/>
    <m/>
    <x v="36"/>
  </r>
  <r>
    <x v="2"/>
    <x v="103"/>
    <x v="2"/>
    <n v="713945"/>
    <n v="709562"/>
    <n v="738958"/>
    <n v="741535"/>
    <n v="743995"/>
    <n v="41305"/>
    <n v="747681.21"/>
    <s v="-"/>
    <m/>
    <m/>
    <x v="1"/>
  </r>
  <r>
    <x v="2"/>
    <x v="104"/>
    <x v="16"/>
    <n v="25.52"/>
    <n v="25.37"/>
    <n v="26.42"/>
    <n v="26.51"/>
    <n v="26.5"/>
    <n v="25.52"/>
    <n v="26.64"/>
    <s v="-"/>
    <m/>
    <m/>
    <x v="1"/>
  </r>
  <r>
    <x v="2"/>
    <x v="105"/>
    <x v="27"/>
    <n v="3026.8"/>
    <n v="2912.2"/>
    <n v="2653.2"/>
    <n v="2069.6999999999998"/>
    <n v="2730.2"/>
    <s v=".,102607"/>
    <n v="2660.3"/>
    <n v="2367.1999999999998"/>
    <m/>
    <m/>
    <x v="37"/>
  </r>
  <r>
    <x v="2"/>
    <x v="106"/>
    <x v="25"/>
    <n v="1420"/>
    <n v="1620"/>
    <n v="1820"/>
    <n v="1770"/>
    <n v="2120"/>
    <n v="21408"/>
    <n v="2170"/>
    <n v="2170"/>
    <m/>
    <m/>
    <x v="38"/>
  </r>
  <r>
    <x v="2"/>
    <x v="107"/>
    <x v="25"/>
    <n v="10523608"/>
    <n v="11385816"/>
    <n v="13249776"/>
    <n v="12752270"/>
    <n v="13771508"/>
    <n v="13640620"/>
    <n v="14288069"/>
    <n v="14617077"/>
    <m/>
    <m/>
    <x v="38"/>
  </r>
  <r>
    <x v="2"/>
    <x v="108"/>
    <x v="25"/>
    <n v="6740409"/>
    <n v="6825299"/>
    <n v="7071043"/>
    <n v="7448754"/>
    <n v="8921630"/>
    <n v="7926456"/>
    <n v="8199250"/>
    <n v="9200347"/>
    <m/>
    <m/>
    <x v="38"/>
  </r>
  <r>
    <x v="2"/>
    <x v="109"/>
    <x v="12"/>
    <n v="76"/>
    <n v="70"/>
    <n v="75"/>
    <n v="72"/>
    <n v="68"/>
    <n v="76"/>
    <s v="-"/>
    <s v="-"/>
    <m/>
    <m/>
    <x v="39"/>
  </r>
  <r>
    <x v="2"/>
    <x v="110"/>
    <x v="12"/>
    <n v="31"/>
    <n v="33"/>
    <n v="27"/>
    <n v="30"/>
    <n v="30"/>
    <n v="31"/>
    <n v="27.38"/>
    <n v="27"/>
    <m/>
    <m/>
    <x v="37"/>
  </r>
  <r>
    <x v="2"/>
    <x v="111"/>
    <x v="2"/>
    <n v="82389"/>
    <n v="82389"/>
    <n v="85889"/>
    <n v="86374"/>
    <n v="88139"/>
    <n v="9113"/>
    <s v="-"/>
    <s v="-"/>
    <m/>
    <m/>
    <x v="40"/>
  </r>
  <r>
    <x v="2"/>
    <x v="112"/>
    <x v="8"/>
    <n v="398464"/>
    <n v="235148"/>
    <n v="128064"/>
    <n v="210624"/>
    <n v="146776"/>
    <n v="61814"/>
    <s v="-"/>
    <s v="-"/>
    <m/>
    <m/>
    <x v="41"/>
  </r>
  <r>
    <x v="2"/>
    <x v="113"/>
    <x v="6"/>
    <n v="306479315"/>
    <n v="252067975"/>
    <n v="77124000"/>
    <n v="102403465"/>
    <n v="211413450"/>
    <n v="121258953"/>
    <n v="12840568"/>
    <s v="-"/>
    <m/>
    <m/>
    <x v="4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6" cacheId="18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9">
        <item x="12"/>
        <item x="4"/>
        <item x="24"/>
        <item x="8"/>
        <item x="17"/>
        <item x="11"/>
        <item x="5"/>
        <item x="23"/>
        <item x="3"/>
        <item x="26"/>
        <item x="22"/>
        <item x="19"/>
        <item x="6"/>
        <item x="1"/>
        <item x="15"/>
        <item x="20"/>
        <item x="27"/>
        <item x="16"/>
        <item x="9"/>
        <item x="21"/>
        <item x="2"/>
        <item x="25"/>
        <item x="10"/>
        <item x="0"/>
        <item x="14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5" cacheId="18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3">
        <item x="11"/>
        <item x="18"/>
        <item x="19"/>
        <item x="24"/>
        <item x="32"/>
        <item x="33"/>
        <item x="38"/>
        <item x="6"/>
        <item x="7"/>
        <item x="36"/>
        <item x="21"/>
        <item x="4"/>
        <item x="12"/>
        <item x="9"/>
        <item x="41"/>
        <item x="37"/>
        <item x="39"/>
        <item x="2"/>
        <item x="8"/>
        <item x="3"/>
        <item x="17"/>
        <item x="1"/>
        <item x="14"/>
        <item x="10"/>
        <item x="16"/>
        <item x="15"/>
        <item x="13"/>
        <item x="5"/>
        <item x="0"/>
        <item x="25"/>
        <item x="26"/>
        <item x="27"/>
        <item x="28"/>
        <item x="40"/>
        <item x="35"/>
        <item x="31"/>
        <item x="34"/>
        <item x="30"/>
        <item x="29"/>
        <item x="22"/>
        <item x="23"/>
        <item x="20"/>
        <item t="default"/>
      </items>
    </pivotField>
  </pivotFields>
  <rowFields count="1">
    <field x="13"/>
  </rowFields>
  <rowItems count="4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4" cacheId="18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6" cacheId="1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7" firstHeaderRow="1" firstDataRow="1" firstDataCol="1"/>
  <pivotFields count="3">
    <pivotField showAll="0"/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/>
  </pivotFields>
  <rowFields count="1">
    <field x="1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14" cacheId="175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25" firstHeaderRow="1" firstDataRow="1" firstDataCol="1"/>
  <pivotFields count="1">
    <pivotField axis="axisRow" dataField="1" showAll="0" defaultSubtotal="0">
      <items count="23">
        <item x="1"/>
        <item x="6"/>
        <item x="14"/>
        <item x="15"/>
        <item x="20"/>
        <item x="18"/>
        <item x="3"/>
        <item x="22"/>
        <item x="19"/>
        <item x="8"/>
        <item x="9"/>
        <item x="10"/>
        <item x="21"/>
        <item x="17"/>
        <item x="13"/>
        <item x="16"/>
        <item x="12"/>
        <item x="7"/>
        <item x="11"/>
        <item x="4"/>
        <item x="5"/>
        <item x="2"/>
        <item x="0"/>
      </items>
    </pivotField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13" cacheId="174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11" firstHeaderRow="1" firstDataRow="1" firstDataCol="1"/>
  <pivotFields count="1">
    <pivotField axis="axisRow" dataField="1" showAll="0">
      <items count="10">
        <item x="4"/>
        <item x="7"/>
        <item x="2"/>
        <item x="1"/>
        <item x="3"/>
        <item x="8"/>
        <item x="6"/>
        <item x="5"/>
        <item x="0"/>
        <item t="default"/>
      </items>
    </pivotField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นับจำนวน ของ หน่วยวัด" fld="0" subtotal="count" baseField="0" baseItem="0"/>
  </dataFields>
  <formats count="1">
    <format dxfId="13">
      <pivotArea dataOnly="0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7" cacheId="17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19:B129" firstHeaderRow="1" firstDataRow="1" firstDataCol="1"/>
  <pivotFields count="3">
    <pivotField showAll="0"/>
    <pivotField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axis="axisRow" showAll="0">
      <items count="10">
        <item x="4"/>
        <item x="7"/>
        <item x="2"/>
        <item x="1"/>
        <item x="3"/>
        <item x="8"/>
        <item x="6"/>
        <item x="5"/>
        <item x="0"/>
        <item t="default"/>
      </items>
    </pivotField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C14" sqref="C14"/>
    </sheetView>
  </sheetViews>
  <sheetFormatPr defaultRowHeight="18.75"/>
  <cols>
    <col min="1" max="1" width="4.625" style="4" customWidth="1"/>
    <col min="2" max="2" width="10.5" style="7" customWidth="1"/>
    <col min="3" max="3" width="50.125" style="3" customWidth="1"/>
    <col min="4" max="4" width="6.5" style="10" bestFit="1" customWidth="1"/>
    <col min="5" max="14" width="12" style="10" customWidth="1"/>
    <col min="15" max="15" width="20.875" style="10" bestFit="1" customWidth="1"/>
    <col min="16" max="16" width="9" style="10"/>
    <col min="17" max="16384" width="9" style="1"/>
  </cols>
  <sheetData>
    <row r="1" spans="1:16" ht="19.5" thickBot="1">
      <c r="A1" s="8" t="s">
        <v>231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>
      <c r="A2" s="106" t="s">
        <v>0</v>
      </c>
      <c r="B2" s="108" t="s">
        <v>2</v>
      </c>
      <c r="C2" s="106" t="s">
        <v>1</v>
      </c>
      <c r="D2" s="106" t="s">
        <v>120</v>
      </c>
      <c r="E2" s="110" t="s">
        <v>121</v>
      </c>
      <c r="F2" s="111"/>
      <c r="G2" s="111"/>
      <c r="H2" s="111"/>
      <c r="I2" s="111"/>
      <c r="J2" s="111"/>
      <c r="K2" s="111"/>
      <c r="L2" s="111"/>
      <c r="M2" s="111"/>
      <c r="N2" s="112"/>
      <c r="O2" s="106" t="s">
        <v>122</v>
      </c>
      <c r="P2" s="106" t="s">
        <v>117</v>
      </c>
    </row>
    <row r="3" spans="1:16" ht="19.5" thickBot="1">
      <c r="A3" s="107"/>
      <c r="B3" s="109"/>
      <c r="C3" s="107"/>
      <c r="D3" s="107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2">
        <v>2563</v>
      </c>
      <c r="N3" s="13">
        <v>2564</v>
      </c>
      <c r="O3" s="107"/>
      <c r="P3" s="107"/>
    </row>
    <row r="4" spans="1:16" ht="19.5" thickBot="1">
      <c r="A4" s="5">
        <v>1</v>
      </c>
      <c r="B4" s="6" t="s">
        <v>116</v>
      </c>
      <c r="C4" s="2" t="s">
        <v>3</v>
      </c>
      <c r="D4" s="6" t="s">
        <v>168</v>
      </c>
      <c r="E4" s="19">
        <v>51018</v>
      </c>
      <c r="F4" s="20">
        <v>44231</v>
      </c>
      <c r="G4" s="20">
        <v>37982</v>
      </c>
      <c r="H4" s="21">
        <v>37678</v>
      </c>
      <c r="I4" s="29">
        <v>42110</v>
      </c>
      <c r="J4" s="14">
        <v>42737</v>
      </c>
      <c r="K4" s="30">
        <v>44778</v>
      </c>
      <c r="L4" s="14"/>
      <c r="M4" s="14"/>
      <c r="N4" s="14"/>
      <c r="O4" s="2" t="s">
        <v>191</v>
      </c>
      <c r="P4" s="2"/>
    </row>
    <row r="5" spans="1:16" ht="19.5" thickBot="1">
      <c r="A5" s="15">
        <v>2</v>
      </c>
      <c r="B5" s="16" t="s">
        <v>116</v>
      </c>
      <c r="C5" s="17" t="s">
        <v>4</v>
      </c>
      <c r="D5" s="16" t="s">
        <v>170</v>
      </c>
      <c r="E5" s="31">
        <v>75422</v>
      </c>
      <c r="F5" s="32">
        <v>65081</v>
      </c>
      <c r="G5" s="32">
        <v>55601</v>
      </c>
      <c r="H5" s="33">
        <v>54922</v>
      </c>
      <c r="I5" s="32">
        <v>61115</v>
      </c>
      <c r="J5" s="18">
        <v>61765</v>
      </c>
      <c r="K5" s="18">
        <v>62066</v>
      </c>
      <c r="L5" s="18"/>
      <c r="M5" s="18"/>
      <c r="N5" s="18"/>
      <c r="O5" s="17" t="s">
        <v>191</v>
      </c>
      <c r="P5" s="17"/>
    </row>
    <row r="6" spans="1:16" ht="19.5" thickBot="1">
      <c r="A6" s="5">
        <v>3</v>
      </c>
      <c r="B6" s="6" t="s">
        <v>116</v>
      </c>
      <c r="C6" s="2" t="s">
        <v>5</v>
      </c>
      <c r="D6" s="6" t="s">
        <v>168</v>
      </c>
      <c r="E6" s="31">
        <v>17896</v>
      </c>
      <c r="F6" s="32">
        <v>15967</v>
      </c>
      <c r="G6" s="32">
        <v>14826</v>
      </c>
      <c r="H6" s="34" t="s">
        <v>124</v>
      </c>
      <c r="I6" s="35">
        <v>13427</v>
      </c>
      <c r="J6" s="14">
        <v>12684</v>
      </c>
      <c r="K6" s="14">
        <v>13890</v>
      </c>
      <c r="L6" s="14"/>
      <c r="M6" s="14"/>
      <c r="N6" s="14"/>
      <c r="O6" s="2" t="s">
        <v>191</v>
      </c>
      <c r="P6" s="2"/>
    </row>
    <row r="7" spans="1:16" ht="19.5" thickBot="1">
      <c r="A7" s="15">
        <v>4</v>
      </c>
      <c r="B7" s="16" t="s">
        <v>116</v>
      </c>
      <c r="C7" s="17" t="s">
        <v>6</v>
      </c>
      <c r="D7" s="16" t="s">
        <v>168</v>
      </c>
      <c r="E7" s="31">
        <v>2428</v>
      </c>
      <c r="F7" s="32">
        <v>2360</v>
      </c>
      <c r="G7" s="32">
        <v>2349</v>
      </c>
      <c r="H7" s="33">
        <v>2465</v>
      </c>
      <c r="I7" s="35">
        <v>2677</v>
      </c>
      <c r="J7" s="18">
        <v>2938</v>
      </c>
      <c r="K7" s="18">
        <v>3512</v>
      </c>
      <c r="L7" s="18"/>
      <c r="M7" s="18"/>
      <c r="N7" s="18"/>
      <c r="O7" s="17" t="s">
        <v>191</v>
      </c>
      <c r="P7" s="17"/>
    </row>
    <row r="8" spans="1:16" ht="19.5" thickBot="1">
      <c r="A8" s="5">
        <v>5</v>
      </c>
      <c r="B8" s="6" t="s">
        <v>116</v>
      </c>
      <c r="C8" s="2" t="s">
        <v>7</v>
      </c>
      <c r="D8" s="6" t="s">
        <v>168</v>
      </c>
      <c r="E8" s="6">
        <v>979</v>
      </c>
      <c r="F8" s="36">
        <v>475</v>
      </c>
      <c r="G8" s="36">
        <v>579</v>
      </c>
      <c r="H8" s="33">
        <v>679</v>
      </c>
      <c r="I8" s="35">
        <v>633</v>
      </c>
      <c r="J8" s="14">
        <v>768</v>
      </c>
      <c r="K8" s="14">
        <v>816</v>
      </c>
      <c r="L8" s="14"/>
      <c r="M8" s="14"/>
      <c r="N8" s="14"/>
      <c r="O8" s="2" t="s">
        <v>191</v>
      </c>
      <c r="P8" s="2"/>
    </row>
    <row r="9" spans="1:16" ht="19.5" thickBot="1">
      <c r="A9" s="15">
        <v>6</v>
      </c>
      <c r="B9" s="16" t="s">
        <v>116</v>
      </c>
      <c r="C9" s="17" t="s">
        <v>8</v>
      </c>
      <c r="D9" s="16" t="s">
        <v>169</v>
      </c>
      <c r="E9" s="33">
        <v>1417372</v>
      </c>
      <c r="F9" s="32">
        <v>1416598</v>
      </c>
      <c r="G9" s="32">
        <v>1416598</v>
      </c>
      <c r="H9" s="33">
        <v>1409444</v>
      </c>
      <c r="I9" s="35">
        <v>1408237</v>
      </c>
      <c r="J9" s="18">
        <v>1408237</v>
      </c>
      <c r="K9" s="18">
        <v>1408097</v>
      </c>
      <c r="L9" s="18"/>
      <c r="M9" s="18"/>
      <c r="N9" s="18"/>
      <c r="O9" s="17" t="s">
        <v>192</v>
      </c>
      <c r="P9" s="17"/>
    </row>
    <row r="10" spans="1:16" ht="19.5" thickBot="1">
      <c r="A10" s="5">
        <v>7</v>
      </c>
      <c r="B10" s="6" t="s">
        <v>116</v>
      </c>
      <c r="C10" s="2" t="s">
        <v>9</v>
      </c>
      <c r="D10" s="6" t="s">
        <v>169</v>
      </c>
      <c r="E10" s="33">
        <v>85950</v>
      </c>
      <c r="F10" s="32">
        <v>85863</v>
      </c>
      <c r="G10" s="32">
        <v>85864</v>
      </c>
      <c r="H10" s="33">
        <v>85430</v>
      </c>
      <c r="I10" s="35">
        <v>84999</v>
      </c>
      <c r="J10" s="14">
        <v>84738</v>
      </c>
      <c r="K10" s="14"/>
      <c r="L10" s="14"/>
      <c r="M10" s="14"/>
      <c r="N10" s="14"/>
      <c r="O10" s="2" t="s">
        <v>193</v>
      </c>
      <c r="P10" s="2"/>
    </row>
    <row r="11" spans="1:16" ht="19.5" thickBot="1">
      <c r="A11" s="15">
        <v>8</v>
      </c>
      <c r="B11" s="16" t="s">
        <v>116</v>
      </c>
      <c r="C11" s="17" t="s">
        <v>10</v>
      </c>
      <c r="D11" s="16" t="s">
        <v>169</v>
      </c>
      <c r="E11" s="34" t="s">
        <v>123</v>
      </c>
      <c r="F11" s="36" t="s">
        <v>123</v>
      </c>
      <c r="G11" s="36" t="s">
        <v>123</v>
      </c>
      <c r="H11" s="34" t="s">
        <v>123</v>
      </c>
      <c r="I11" s="36" t="s">
        <v>123</v>
      </c>
      <c r="J11" s="36" t="s">
        <v>123</v>
      </c>
      <c r="K11" s="36" t="s">
        <v>123</v>
      </c>
      <c r="L11" s="18"/>
      <c r="M11" s="18"/>
      <c r="N11" s="18"/>
      <c r="O11" s="17" t="s">
        <v>193</v>
      </c>
      <c r="P11" s="17"/>
    </row>
    <row r="12" spans="1:16" ht="19.5" thickBot="1">
      <c r="A12" s="5">
        <v>9</v>
      </c>
      <c r="B12" s="6" t="s">
        <v>116</v>
      </c>
      <c r="C12" s="2" t="s">
        <v>11</v>
      </c>
      <c r="D12" s="6" t="s">
        <v>169</v>
      </c>
      <c r="E12" s="33">
        <v>1279090</v>
      </c>
      <c r="F12" s="32">
        <v>1278663</v>
      </c>
      <c r="G12" s="32">
        <v>1278663</v>
      </c>
      <c r="H12" s="33">
        <v>1272206</v>
      </c>
      <c r="I12" s="35">
        <v>1272079</v>
      </c>
      <c r="J12" s="14">
        <v>1271952</v>
      </c>
      <c r="K12" s="14">
        <v>1271825</v>
      </c>
      <c r="L12" s="14"/>
      <c r="M12" s="14"/>
      <c r="N12" s="14"/>
      <c r="O12" s="2" t="s">
        <v>193</v>
      </c>
      <c r="P12" s="2"/>
    </row>
    <row r="13" spans="1:16" ht="19.5" thickBot="1">
      <c r="A13" s="15">
        <v>10</v>
      </c>
      <c r="B13" s="16" t="s">
        <v>116</v>
      </c>
      <c r="C13" s="17" t="s">
        <v>12</v>
      </c>
      <c r="D13" s="16" t="s">
        <v>169</v>
      </c>
      <c r="E13" s="33">
        <v>7856</v>
      </c>
      <c r="F13" s="32">
        <v>7816</v>
      </c>
      <c r="G13" s="32">
        <v>7816</v>
      </c>
      <c r="H13" s="33">
        <v>7777</v>
      </c>
      <c r="I13" s="35">
        <v>7738</v>
      </c>
      <c r="J13" s="18">
        <v>7699</v>
      </c>
      <c r="K13" s="18">
        <v>7698</v>
      </c>
      <c r="L13" s="18"/>
      <c r="M13" s="18"/>
      <c r="N13" s="18"/>
      <c r="O13" s="17" t="s">
        <v>193</v>
      </c>
      <c r="P13" s="17"/>
    </row>
    <row r="14" spans="1:16" ht="19.5" thickBot="1">
      <c r="A14" s="5">
        <v>11</v>
      </c>
      <c r="B14" s="6" t="s">
        <v>116</v>
      </c>
      <c r="C14" s="2" t="s">
        <v>13</v>
      </c>
      <c r="D14" s="6" t="s">
        <v>171</v>
      </c>
      <c r="E14" s="31">
        <v>28836</v>
      </c>
      <c r="F14" s="32">
        <v>29182</v>
      </c>
      <c r="G14" s="32">
        <v>18331</v>
      </c>
      <c r="H14" s="33">
        <v>16769</v>
      </c>
      <c r="I14" s="32">
        <v>15623</v>
      </c>
      <c r="J14" s="14" t="s">
        <v>123</v>
      </c>
      <c r="K14" s="14" t="s">
        <v>123</v>
      </c>
      <c r="L14" s="14"/>
      <c r="M14" s="14"/>
      <c r="N14" s="14"/>
      <c r="O14" s="2" t="s">
        <v>193</v>
      </c>
      <c r="P14" s="2"/>
    </row>
    <row r="15" spans="1:16" ht="19.5" thickBot="1">
      <c r="A15" s="15">
        <v>12</v>
      </c>
      <c r="B15" s="16" t="s">
        <v>116</v>
      </c>
      <c r="C15" s="17" t="s">
        <v>14</v>
      </c>
      <c r="D15" s="16" t="s">
        <v>172</v>
      </c>
      <c r="E15" s="6">
        <v>697</v>
      </c>
      <c r="F15" s="36">
        <v>601</v>
      </c>
      <c r="G15" s="36">
        <v>125.4</v>
      </c>
      <c r="H15" s="34">
        <v>480</v>
      </c>
      <c r="I15" s="36" t="s">
        <v>123</v>
      </c>
      <c r="J15" s="36" t="s">
        <v>123</v>
      </c>
      <c r="K15" s="36" t="s">
        <v>123</v>
      </c>
      <c r="L15" s="18"/>
      <c r="M15" s="18"/>
      <c r="N15" s="18"/>
      <c r="O15" s="17" t="s">
        <v>193</v>
      </c>
      <c r="P15" s="17"/>
    </row>
    <row r="16" spans="1:16" ht="19.5" thickBot="1">
      <c r="A16" s="5">
        <v>13</v>
      </c>
      <c r="B16" s="6" t="s">
        <v>116</v>
      </c>
      <c r="C16" s="2" t="s">
        <v>15</v>
      </c>
      <c r="D16" s="6" t="s">
        <v>172</v>
      </c>
      <c r="E16" s="33">
        <v>4586</v>
      </c>
      <c r="F16" s="36">
        <v>407</v>
      </c>
      <c r="G16" s="32">
        <v>4030</v>
      </c>
      <c r="H16" s="33">
        <v>3707</v>
      </c>
      <c r="I16" s="32">
        <v>3970</v>
      </c>
      <c r="J16" s="36" t="s">
        <v>123</v>
      </c>
      <c r="K16" s="36" t="s">
        <v>123</v>
      </c>
      <c r="L16" s="14"/>
      <c r="M16" s="14"/>
      <c r="N16" s="14"/>
      <c r="O16" s="2" t="s">
        <v>193</v>
      </c>
      <c r="P16" s="2"/>
    </row>
    <row r="17" spans="1:16" ht="19.5" thickBot="1">
      <c r="A17" s="15">
        <v>14</v>
      </c>
      <c r="B17" s="16" t="s">
        <v>116</v>
      </c>
      <c r="C17" s="17" t="s">
        <v>16</v>
      </c>
      <c r="D17" s="16" t="s">
        <v>172</v>
      </c>
      <c r="E17" s="33">
        <v>1580</v>
      </c>
      <c r="F17" s="36">
        <v>426</v>
      </c>
      <c r="G17" s="36">
        <v>418</v>
      </c>
      <c r="H17" s="33">
        <v>1351</v>
      </c>
      <c r="I17" s="36" t="s">
        <v>123</v>
      </c>
      <c r="J17" s="36" t="s">
        <v>123</v>
      </c>
      <c r="K17" s="36" t="s">
        <v>123</v>
      </c>
      <c r="L17" s="18"/>
      <c r="M17" s="18"/>
      <c r="N17" s="18"/>
      <c r="O17" s="17" t="s">
        <v>193</v>
      </c>
      <c r="P17" s="17"/>
    </row>
    <row r="18" spans="1:16" ht="19.5" thickBot="1">
      <c r="A18" s="5">
        <v>15</v>
      </c>
      <c r="B18" s="6" t="s">
        <v>116</v>
      </c>
      <c r="C18" s="2" t="s">
        <v>17</v>
      </c>
      <c r="D18" s="6" t="s">
        <v>173</v>
      </c>
      <c r="E18" s="31">
        <v>7056</v>
      </c>
      <c r="F18" s="37">
        <v>7069</v>
      </c>
      <c r="G18" s="5" t="s">
        <v>123</v>
      </c>
      <c r="H18" s="31">
        <v>3904</v>
      </c>
      <c r="I18" s="37">
        <v>1813</v>
      </c>
      <c r="J18" s="36" t="s">
        <v>123</v>
      </c>
      <c r="K18" s="36" t="s">
        <v>123</v>
      </c>
      <c r="L18" s="14"/>
      <c r="M18" s="14"/>
      <c r="N18" s="14"/>
      <c r="O18" s="2" t="s">
        <v>193</v>
      </c>
      <c r="P18" s="2"/>
    </row>
    <row r="19" spans="1:16" ht="19.5" thickBot="1">
      <c r="A19" s="15">
        <v>16</v>
      </c>
      <c r="B19" s="16" t="s">
        <v>116</v>
      </c>
      <c r="C19" s="17" t="s">
        <v>18</v>
      </c>
      <c r="D19" s="16" t="s">
        <v>169</v>
      </c>
      <c r="E19" s="33">
        <v>1747</v>
      </c>
      <c r="F19" s="32">
        <v>1747</v>
      </c>
      <c r="G19" s="32">
        <v>2753</v>
      </c>
      <c r="H19" s="31">
        <v>1011</v>
      </c>
      <c r="I19" s="5">
        <v>375</v>
      </c>
      <c r="J19" s="36" t="s">
        <v>123</v>
      </c>
      <c r="K19" s="36" t="s">
        <v>123</v>
      </c>
      <c r="L19" s="18"/>
      <c r="M19" s="18"/>
      <c r="N19" s="18"/>
      <c r="O19" s="17" t="s">
        <v>193</v>
      </c>
      <c r="P19" s="17"/>
    </row>
    <row r="20" spans="1:16" ht="19.5" thickBot="1">
      <c r="A20" s="5">
        <v>17</v>
      </c>
      <c r="B20" s="6" t="s">
        <v>116</v>
      </c>
      <c r="C20" s="2" t="s">
        <v>19</v>
      </c>
      <c r="D20" s="6" t="s">
        <v>172</v>
      </c>
      <c r="E20" s="33">
        <v>2917034</v>
      </c>
      <c r="F20" s="32">
        <v>166566</v>
      </c>
      <c r="G20" s="32">
        <v>343041300</v>
      </c>
      <c r="H20" s="33">
        <v>3608000</v>
      </c>
      <c r="I20" s="32">
        <v>256404</v>
      </c>
      <c r="J20" s="36" t="s">
        <v>123</v>
      </c>
      <c r="K20" s="36" t="s">
        <v>123</v>
      </c>
      <c r="L20" s="14"/>
      <c r="M20" s="14"/>
      <c r="N20" s="14"/>
      <c r="O20" s="2" t="s">
        <v>194</v>
      </c>
      <c r="P20" s="2"/>
    </row>
    <row r="21" spans="1:16" ht="19.5" thickBot="1">
      <c r="A21" s="15">
        <v>18</v>
      </c>
      <c r="B21" s="16" t="s">
        <v>116</v>
      </c>
      <c r="C21" s="17" t="s">
        <v>20</v>
      </c>
      <c r="D21" s="16" t="s">
        <v>174</v>
      </c>
      <c r="E21" s="33">
        <v>120809105</v>
      </c>
      <c r="F21" s="32">
        <v>8375800</v>
      </c>
      <c r="G21" s="36" t="s">
        <v>123</v>
      </c>
      <c r="H21" s="34" t="s">
        <v>123</v>
      </c>
      <c r="I21" s="36" t="s">
        <v>123</v>
      </c>
      <c r="J21" s="36" t="s">
        <v>123</v>
      </c>
      <c r="K21" s="36" t="s">
        <v>123</v>
      </c>
      <c r="L21" s="18"/>
      <c r="M21" s="18"/>
      <c r="N21" s="18"/>
      <c r="O21" s="17" t="s">
        <v>194</v>
      </c>
      <c r="P21" s="17"/>
    </row>
    <row r="22" spans="1:16" ht="19.5" thickBot="1">
      <c r="A22" s="5">
        <v>19</v>
      </c>
      <c r="B22" s="6" t="s">
        <v>116</v>
      </c>
      <c r="C22" s="2" t="s">
        <v>21</v>
      </c>
      <c r="D22" s="6" t="s">
        <v>174</v>
      </c>
      <c r="E22" s="38">
        <v>3039</v>
      </c>
      <c r="F22" s="39">
        <v>3238</v>
      </c>
      <c r="G22" s="39">
        <v>3509.8</v>
      </c>
      <c r="H22" s="33">
        <v>4367</v>
      </c>
      <c r="I22" s="36" t="s">
        <v>123</v>
      </c>
      <c r="J22" s="36" t="s">
        <v>123</v>
      </c>
      <c r="K22" s="36" t="s">
        <v>123</v>
      </c>
      <c r="L22" s="14"/>
      <c r="M22" s="14"/>
      <c r="N22" s="14"/>
      <c r="O22" s="2" t="s">
        <v>195</v>
      </c>
      <c r="P22" s="2"/>
    </row>
    <row r="23" spans="1:16" ht="19.5" thickBot="1">
      <c r="A23" s="15">
        <v>20</v>
      </c>
      <c r="B23" s="16" t="s">
        <v>116</v>
      </c>
      <c r="C23" s="17" t="s">
        <v>22</v>
      </c>
      <c r="D23" s="16" t="s">
        <v>155</v>
      </c>
      <c r="E23" s="47"/>
      <c r="F23" s="48"/>
      <c r="G23" s="49"/>
      <c r="H23" s="48">
        <v>294</v>
      </c>
      <c r="I23" s="48">
        <v>276</v>
      </c>
      <c r="J23" s="49">
        <v>304</v>
      </c>
      <c r="K23" s="50">
        <v>315</v>
      </c>
      <c r="L23" s="47"/>
      <c r="M23" s="18"/>
      <c r="N23" s="18"/>
      <c r="O23" s="17" t="s">
        <v>196</v>
      </c>
      <c r="P23" s="17"/>
    </row>
    <row r="24" spans="1:16" ht="19.5" thickBot="1">
      <c r="A24" s="5">
        <v>21</v>
      </c>
      <c r="B24" s="6" t="s">
        <v>116</v>
      </c>
      <c r="C24" s="2" t="s">
        <v>23</v>
      </c>
      <c r="D24" s="6" t="s">
        <v>174</v>
      </c>
      <c r="E24" s="51"/>
      <c r="F24" s="52">
        <v>100250000</v>
      </c>
      <c r="G24" s="53">
        <v>1009400000</v>
      </c>
      <c r="H24" s="52">
        <v>107460000</v>
      </c>
      <c r="I24" s="52">
        <v>150070000</v>
      </c>
      <c r="J24" s="54"/>
      <c r="K24" s="55">
        <v>8266191000</v>
      </c>
      <c r="L24" s="51"/>
      <c r="M24" s="14"/>
      <c r="N24" s="14"/>
      <c r="O24" s="2" t="s">
        <v>196</v>
      </c>
      <c r="P24" s="2"/>
    </row>
    <row r="25" spans="1:16" ht="19.5" thickBot="1">
      <c r="A25" s="15">
        <v>22</v>
      </c>
      <c r="B25" s="16" t="s">
        <v>116</v>
      </c>
      <c r="C25" s="17" t="s">
        <v>24</v>
      </c>
      <c r="D25" s="16" t="s">
        <v>175</v>
      </c>
      <c r="E25" s="47"/>
      <c r="F25" s="56"/>
      <c r="G25" s="57"/>
      <c r="H25" s="56">
        <v>18764</v>
      </c>
      <c r="I25" s="56">
        <v>35482</v>
      </c>
      <c r="J25" s="58"/>
      <c r="K25" s="50">
        <v>8171</v>
      </c>
      <c r="L25" s="47"/>
      <c r="M25" s="18"/>
      <c r="N25" s="18"/>
      <c r="O25" s="17" t="s">
        <v>196</v>
      </c>
      <c r="P25" s="17"/>
    </row>
    <row r="26" spans="1:16" ht="19.5" thickBot="1">
      <c r="A26" s="5">
        <v>23</v>
      </c>
      <c r="B26" s="6" t="s">
        <v>116</v>
      </c>
      <c r="C26" s="2" t="s">
        <v>25</v>
      </c>
      <c r="D26" s="6" t="s">
        <v>151</v>
      </c>
      <c r="E26" s="51"/>
      <c r="F26" s="52">
        <v>162829</v>
      </c>
      <c r="G26" s="53">
        <v>163229</v>
      </c>
      <c r="H26" s="52">
        <v>167540</v>
      </c>
      <c r="I26" s="52">
        <v>170764</v>
      </c>
      <c r="J26" s="59" t="s">
        <v>210</v>
      </c>
      <c r="K26" s="55">
        <v>115991</v>
      </c>
      <c r="L26" s="51"/>
      <c r="M26" s="14"/>
      <c r="N26" s="14"/>
      <c r="O26" s="2" t="s">
        <v>197</v>
      </c>
      <c r="P26" s="2"/>
    </row>
    <row r="27" spans="1:16" ht="57" thickBot="1">
      <c r="A27" s="15">
        <v>24</v>
      </c>
      <c r="B27" s="16" t="s">
        <v>116</v>
      </c>
      <c r="C27" s="17" t="s">
        <v>26</v>
      </c>
      <c r="D27" s="16" t="s">
        <v>176</v>
      </c>
      <c r="E27" s="47"/>
      <c r="F27" s="60">
        <v>38151848</v>
      </c>
      <c r="G27" s="61">
        <v>37560860</v>
      </c>
      <c r="H27" s="60">
        <v>40030578.369999997</v>
      </c>
      <c r="I27" s="60">
        <v>44817926.07</v>
      </c>
      <c r="J27" s="61">
        <v>519495327</v>
      </c>
      <c r="K27" s="62">
        <v>415413794.06999999</v>
      </c>
      <c r="L27" s="47"/>
      <c r="M27" s="18"/>
      <c r="N27" s="18"/>
      <c r="O27" s="17" t="s">
        <v>197</v>
      </c>
      <c r="P27" s="17"/>
    </row>
    <row r="28" spans="1:16" ht="19.5" thickBot="1">
      <c r="A28" s="5">
        <v>25</v>
      </c>
      <c r="B28" s="6" t="s">
        <v>116</v>
      </c>
      <c r="C28" s="2" t="s">
        <v>27</v>
      </c>
      <c r="D28" s="6" t="s">
        <v>177</v>
      </c>
      <c r="E28" s="51"/>
      <c r="F28" s="52">
        <v>1064</v>
      </c>
      <c r="G28" s="53">
        <v>1091</v>
      </c>
      <c r="H28" s="52">
        <v>1169</v>
      </c>
      <c r="I28" s="52">
        <v>1428</v>
      </c>
      <c r="J28" s="59" t="s">
        <v>211</v>
      </c>
      <c r="K28" s="55">
        <v>1432</v>
      </c>
      <c r="L28" s="51"/>
      <c r="M28" s="14"/>
      <c r="N28" s="14"/>
      <c r="O28" s="2" t="s">
        <v>198</v>
      </c>
      <c r="P28" s="2"/>
    </row>
    <row r="29" spans="1:16" ht="19.5" thickBot="1">
      <c r="A29" s="15">
        <v>26</v>
      </c>
      <c r="B29" s="16" t="s">
        <v>116</v>
      </c>
      <c r="C29" s="17" t="s">
        <v>28</v>
      </c>
      <c r="D29" s="16" t="s">
        <v>151</v>
      </c>
      <c r="E29" s="47"/>
      <c r="F29" s="48">
        <v>58</v>
      </c>
      <c r="G29" s="49">
        <v>53</v>
      </c>
      <c r="H29" s="48">
        <v>50</v>
      </c>
      <c r="I29" s="48">
        <v>59</v>
      </c>
      <c r="J29" s="49" t="s">
        <v>212</v>
      </c>
      <c r="K29" s="50">
        <v>51</v>
      </c>
      <c r="L29" s="47"/>
      <c r="M29" s="18"/>
      <c r="N29" s="18"/>
      <c r="O29" s="17" t="s">
        <v>198</v>
      </c>
      <c r="P29" s="17"/>
    </row>
    <row r="30" spans="1:16" ht="19.5" thickBot="1">
      <c r="A30" s="5">
        <v>27</v>
      </c>
      <c r="B30" s="6" t="s">
        <v>116</v>
      </c>
      <c r="C30" s="2" t="s">
        <v>29</v>
      </c>
      <c r="D30" s="6" t="s">
        <v>151</v>
      </c>
      <c r="E30" s="51"/>
      <c r="F30" s="63">
        <v>956</v>
      </c>
      <c r="G30" s="53">
        <v>1008</v>
      </c>
      <c r="H30" s="52">
        <v>1417</v>
      </c>
      <c r="I30" s="52">
        <v>1669</v>
      </c>
      <c r="J30" s="59" t="s">
        <v>213</v>
      </c>
      <c r="K30" s="55">
        <v>1576</v>
      </c>
      <c r="L30" s="51"/>
      <c r="M30" s="14"/>
      <c r="N30" s="14"/>
      <c r="O30" s="2" t="s">
        <v>198</v>
      </c>
      <c r="P30" s="2"/>
    </row>
    <row r="31" spans="1:16" ht="19.5" thickBot="1">
      <c r="A31" s="15">
        <v>28</v>
      </c>
      <c r="B31" s="16" t="s">
        <v>116</v>
      </c>
      <c r="C31" s="17" t="s">
        <v>30</v>
      </c>
      <c r="D31" s="16" t="s">
        <v>174</v>
      </c>
      <c r="E31" s="47"/>
      <c r="F31" s="64">
        <v>51600</v>
      </c>
      <c r="G31" s="65">
        <v>51600</v>
      </c>
      <c r="H31" s="64">
        <v>60000</v>
      </c>
      <c r="I31" s="64">
        <v>13005</v>
      </c>
      <c r="J31" s="49" t="s">
        <v>214</v>
      </c>
      <c r="K31" s="73">
        <v>35000</v>
      </c>
      <c r="L31" s="47"/>
      <c r="M31" s="18"/>
      <c r="N31" s="18"/>
      <c r="O31" s="17" t="s">
        <v>198</v>
      </c>
      <c r="P31" s="17"/>
    </row>
    <row r="32" spans="1:16" ht="19.5" thickBot="1">
      <c r="A32" s="5">
        <v>29</v>
      </c>
      <c r="B32" s="6" t="s">
        <v>116</v>
      </c>
      <c r="C32" s="2" t="s">
        <v>31</v>
      </c>
      <c r="D32" s="6" t="s">
        <v>123</v>
      </c>
      <c r="E32" s="51"/>
      <c r="F32" s="66">
        <v>99.1</v>
      </c>
      <c r="G32" s="67">
        <v>108.7</v>
      </c>
      <c r="H32" s="66">
        <v>100</v>
      </c>
      <c r="I32" s="66">
        <v>99.7</v>
      </c>
      <c r="J32" s="67">
        <v>102.1</v>
      </c>
      <c r="K32" s="74">
        <v>103.4</v>
      </c>
      <c r="L32" s="51"/>
      <c r="M32" s="14"/>
      <c r="N32" s="14"/>
      <c r="O32" s="2" t="s">
        <v>199</v>
      </c>
      <c r="P32" s="2"/>
    </row>
    <row r="33" spans="1:16" ht="19.5" thickBot="1">
      <c r="A33" s="15">
        <v>30</v>
      </c>
      <c r="B33" s="16" t="s">
        <v>116</v>
      </c>
      <c r="C33" s="17" t="s">
        <v>32</v>
      </c>
      <c r="D33" s="16" t="s">
        <v>123</v>
      </c>
      <c r="E33" s="47"/>
      <c r="F33" s="48"/>
      <c r="G33" s="49">
        <v>0.1</v>
      </c>
      <c r="H33" s="48">
        <v>-1.8</v>
      </c>
      <c r="I33" s="48">
        <v>-0.3</v>
      </c>
      <c r="J33" s="49">
        <v>2.4</v>
      </c>
      <c r="K33" s="75">
        <v>1.3</v>
      </c>
      <c r="L33" s="47"/>
      <c r="M33" s="18"/>
      <c r="N33" s="18"/>
      <c r="O33" s="17" t="s">
        <v>199</v>
      </c>
      <c r="P33" s="17"/>
    </row>
    <row r="34" spans="1:16" ht="38.25" thickBot="1">
      <c r="A34" s="5">
        <v>31</v>
      </c>
      <c r="B34" s="6" t="s">
        <v>116</v>
      </c>
      <c r="C34" s="2" t="s">
        <v>33</v>
      </c>
      <c r="D34" s="6" t="s">
        <v>178</v>
      </c>
      <c r="E34" s="51"/>
      <c r="F34" s="52">
        <v>42687</v>
      </c>
      <c r="G34" s="53">
        <v>42763</v>
      </c>
      <c r="H34" s="52">
        <v>41286</v>
      </c>
      <c r="I34" s="52">
        <v>41252</v>
      </c>
      <c r="J34" s="59"/>
      <c r="K34" s="55"/>
      <c r="L34" s="51"/>
      <c r="M34" s="14"/>
      <c r="N34" s="14"/>
      <c r="O34" s="2" t="s">
        <v>200</v>
      </c>
      <c r="P34" s="2"/>
    </row>
    <row r="35" spans="1:16" ht="38.25" thickBot="1">
      <c r="A35" s="15">
        <v>32</v>
      </c>
      <c r="B35" s="16" t="s">
        <v>116</v>
      </c>
      <c r="C35" s="17" t="s">
        <v>34</v>
      </c>
      <c r="D35" s="16" t="s">
        <v>178</v>
      </c>
      <c r="E35" s="47"/>
      <c r="F35" s="64">
        <v>22527</v>
      </c>
      <c r="G35" s="65">
        <v>21119</v>
      </c>
      <c r="H35" s="64">
        <v>19909</v>
      </c>
      <c r="I35" s="64">
        <v>18981</v>
      </c>
      <c r="J35" s="49"/>
      <c r="K35" s="50"/>
      <c r="L35" s="47"/>
      <c r="M35" s="18"/>
      <c r="N35" s="18"/>
      <c r="O35" s="17" t="s">
        <v>200</v>
      </c>
      <c r="P35" s="17"/>
    </row>
    <row r="36" spans="1:16" ht="19.5" thickBot="1">
      <c r="A36" s="5">
        <v>33</v>
      </c>
      <c r="B36" s="6" t="s">
        <v>116</v>
      </c>
      <c r="C36" s="2" t="s">
        <v>35</v>
      </c>
      <c r="D36" s="6" t="s">
        <v>175</v>
      </c>
      <c r="E36" s="51"/>
      <c r="F36" s="52">
        <v>173176</v>
      </c>
      <c r="G36" s="53">
        <v>172102</v>
      </c>
      <c r="H36" s="52">
        <v>174870</v>
      </c>
      <c r="I36" s="52">
        <v>212059</v>
      </c>
      <c r="J36" s="59" t="s">
        <v>215</v>
      </c>
      <c r="K36" s="55">
        <v>277374</v>
      </c>
      <c r="L36" s="51"/>
      <c r="M36" s="14"/>
      <c r="N36" s="14"/>
      <c r="O36" s="2" t="s">
        <v>201</v>
      </c>
      <c r="P36" s="2"/>
    </row>
    <row r="37" spans="1:16" ht="19.5" thickBot="1">
      <c r="A37" s="15">
        <v>34</v>
      </c>
      <c r="B37" s="16" t="s">
        <v>116</v>
      </c>
      <c r="C37" s="17" t="s">
        <v>36</v>
      </c>
      <c r="D37" s="16" t="s">
        <v>173</v>
      </c>
      <c r="E37" s="47"/>
      <c r="F37" s="64">
        <v>84547</v>
      </c>
      <c r="G37" s="65">
        <v>84993</v>
      </c>
      <c r="H37" s="64">
        <v>108100</v>
      </c>
      <c r="I37" s="64">
        <v>116316</v>
      </c>
      <c r="J37" s="49" t="s">
        <v>216</v>
      </c>
      <c r="K37" s="50">
        <v>148904</v>
      </c>
      <c r="L37" s="47"/>
      <c r="M37" s="18"/>
      <c r="N37" s="18"/>
      <c r="O37" s="17" t="s">
        <v>201</v>
      </c>
      <c r="P37" s="17"/>
    </row>
    <row r="38" spans="1:16" ht="19.5" thickBot="1">
      <c r="A38" s="5">
        <v>35</v>
      </c>
      <c r="B38" s="6" t="s">
        <v>116</v>
      </c>
      <c r="C38" s="2" t="s">
        <v>37</v>
      </c>
      <c r="D38" s="6" t="s">
        <v>175</v>
      </c>
      <c r="E38" s="51"/>
      <c r="F38" s="52">
        <v>212181</v>
      </c>
      <c r="G38" s="53">
        <v>214062</v>
      </c>
      <c r="H38" s="52">
        <v>225742</v>
      </c>
      <c r="I38" s="52">
        <v>230742</v>
      </c>
      <c r="J38" s="59" t="s">
        <v>217</v>
      </c>
      <c r="K38" s="76">
        <v>252347</v>
      </c>
      <c r="L38" s="51"/>
      <c r="M38" s="14"/>
      <c r="N38" s="14"/>
      <c r="O38" s="2" t="s">
        <v>202</v>
      </c>
      <c r="P38" s="2"/>
    </row>
    <row r="39" spans="1:16" ht="19.5" thickBot="1">
      <c r="A39" s="15">
        <v>36</v>
      </c>
      <c r="B39" s="16" t="s">
        <v>116</v>
      </c>
      <c r="C39" s="17" t="s">
        <v>38</v>
      </c>
      <c r="D39" s="16" t="s">
        <v>152</v>
      </c>
      <c r="E39" s="47"/>
      <c r="F39" s="48">
        <v>2.35</v>
      </c>
      <c r="G39" s="49">
        <v>2.2999999999999998</v>
      </c>
      <c r="H39" s="48">
        <v>2.27</v>
      </c>
      <c r="I39" s="48">
        <v>2.25</v>
      </c>
      <c r="J39" s="49" t="s">
        <v>218</v>
      </c>
      <c r="K39" s="77">
        <v>2.19</v>
      </c>
      <c r="L39" s="47"/>
      <c r="M39" s="18"/>
      <c r="N39" s="18"/>
      <c r="O39" s="17" t="s">
        <v>202</v>
      </c>
      <c r="P39" s="17"/>
    </row>
    <row r="40" spans="1:16" ht="38.25" thickBot="1">
      <c r="A40" s="5">
        <v>37</v>
      </c>
      <c r="B40" s="6" t="s">
        <v>116</v>
      </c>
      <c r="C40" s="2" t="s">
        <v>39</v>
      </c>
      <c r="D40" s="6" t="s">
        <v>179</v>
      </c>
      <c r="E40" s="51"/>
      <c r="F40" s="68">
        <v>1517.28</v>
      </c>
      <c r="G40" s="69">
        <v>1548.27</v>
      </c>
      <c r="H40" s="68">
        <v>1633</v>
      </c>
      <c r="I40" s="63">
        <v>1698.54</v>
      </c>
      <c r="J40" s="59" t="s">
        <v>219</v>
      </c>
      <c r="K40" s="78">
        <v>1863.37</v>
      </c>
      <c r="L40" s="51"/>
      <c r="M40" s="14"/>
      <c r="N40" s="14"/>
      <c r="O40" s="2" t="s">
        <v>202</v>
      </c>
      <c r="P40" s="2"/>
    </row>
    <row r="41" spans="1:16" ht="19.5" thickBot="1">
      <c r="A41" s="15">
        <v>38</v>
      </c>
      <c r="B41" s="16" t="s">
        <v>116</v>
      </c>
      <c r="C41" s="17" t="s">
        <v>40</v>
      </c>
      <c r="D41" s="16" t="s">
        <v>168</v>
      </c>
      <c r="E41" s="47"/>
      <c r="F41" s="70">
        <v>778.15</v>
      </c>
      <c r="G41" s="71">
        <v>779.12</v>
      </c>
      <c r="H41" s="70">
        <v>862</v>
      </c>
      <c r="I41" s="70">
        <v>908.9</v>
      </c>
      <c r="J41" s="71" t="s">
        <v>220</v>
      </c>
      <c r="K41" s="79">
        <v>1063.1600000000001</v>
      </c>
      <c r="L41" s="47"/>
      <c r="M41" s="18"/>
      <c r="N41" s="18"/>
      <c r="O41" s="17" t="s">
        <v>202</v>
      </c>
      <c r="P41" s="17"/>
    </row>
    <row r="42" spans="1:16" ht="57" thickBot="1">
      <c r="A42" s="5">
        <v>39</v>
      </c>
      <c r="B42" s="6" t="s">
        <v>116</v>
      </c>
      <c r="C42" s="2" t="s">
        <v>41</v>
      </c>
      <c r="D42" s="6" t="s">
        <v>174</v>
      </c>
      <c r="E42" s="51"/>
      <c r="F42" s="52">
        <v>191130000000</v>
      </c>
      <c r="G42" s="53">
        <v>189880000000</v>
      </c>
      <c r="H42" s="52">
        <v>187370000000</v>
      </c>
      <c r="I42" s="52">
        <v>188190000000</v>
      </c>
      <c r="J42" s="59" t="s">
        <v>221</v>
      </c>
      <c r="K42" s="76">
        <v>190320000000</v>
      </c>
      <c r="L42" s="51"/>
      <c r="M42" s="14"/>
      <c r="N42" s="14"/>
      <c r="O42" s="2" t="s">
        <v>203</v>
      </c>
      <c r="P42" s="2"/>
    </row>
    <row r="43" spans="1:16" ht="38.25" thickBot="1">
      <c r="A43" s="15">
        <v>40</v>
      </c>
      <c r="B43" s="16" t="s">
        <v>116</v>
      </c>
      <c r="C43" s="17" t="s">
        <v>42</v>
      </c>
      <c r="D43" s="16" t="s">
        <v>174</v>
      </c>
      <c r="E43" s="47"/>
      <c r="F43" s="64">
        <v>118970000000</v>
      </c>
      <c r="G43" s="65">
        <v>119270000000</v>
      </c>
      <c r="H43" s="64">
        <v>130810000000</v>
      </c>
      <c r="I43" s="64">
        <v>118000000000</v>
      </c>
      <c r="J43" s="49" t="s">
        <v>222</v>
      </c>
      <c r="K43" s="73">
        <v>12288000000</v>
      </c>
      <c r="L43" s="47"/>
      <c r="M43" s="18"/>
      <c r="N43" s="18"/>
      <c r="O43" s="17" t="s">
        <v>203</v>
      </c>
      <c r="P43" s="17"/>
    </row>
    <row r="44" spans="1:16" ht="19.5" thickBot="1">
      <c r="A44" s="5">
        <v>41</v>
      </c>
      <c r="B44" s="6" t="s">
        <v>116</v>
      </c>
      <c r="C44" s="2" t="s">
        <v>43</v>
      </c>
      <c r="D44" s="6" t="s">
        <v>155</v>
      </c>
      <c r="E44" s="51"/>
      <c r="F44" s="63">
        <v>36</v>
      </c>
      <c r="G44" s="59">
        <v>36</v>
      </c>
      <c r="H44" s="63">
        <v>49</v>
      </c>
      <c r="I44" s="63">
        <v>49</v>
      </c>
      <c r="J44" s="59" t="s">
        <v>223</v>
      </c>
      <c r="K44" s="76">
        <v>43</v>
      </c>
      <c r="L44" s="51"/>
      <c r="M44" s="14"/>
      <c r="N44" s="14"/>
      <c r="O44" s="2" t="s">
        <v>204</v>
      </c>
      <c r="P44" s="2"/>
    </row>
    <row r="45" spans="1:16" ht="19.5" thickBot="1">
      <c r="A45" s="15">
        <v>42</v>
      </c>
      <c r="B45" s="16" t="s">
        <v>116</v>
      </c>
      <c r="C45" s="17" t="s">
        <v>44</v>
      </c>
      <c r="D45" s="16" t="s">
        <v>155</v>
      </c>
      <c r="E45" s="47"/>
      <c r="F45" s="48">
        <v>27</v>
      </c>
      <c r="G45" s="49">
        <v>29</v>
      </c>
      <c r="H45" s="48">
        <v>26</v>
      </c>
      <c r="I45" s="48">
        <v>26</v>
      </c>
      <c r="J45" s="49" t="s">
        <v>224</v>
      </c>
      <c r="K45" s="73">
        <v>32</v>
      </c>
      <c r="L45" s="47"/>
      <c r="M45" s="18"/>
      <c r="N45" s="18"/>
      <c r="O45" s="17" t="s">
        <v>204</v>
      </c>
      <c r="P45" s="17"/>
    </row>
    <row r="46" spans="1:16" ht="38.25" thickBot="1">
      <c r="A46" s="5">
        <v>43</v>
      </c>
      <c r="B46" s="6" t="s">
        <v>116</v>
      </c>
      <c r="C46" s="2" t="s">
        <v>45</v>
      </c>
      <c r="D46" s="6" t="s">
        <v>174</v>
      </c>
      <c r="E46" s="51"/>
      <c r="F46" s="94">
        <v>3530684956.9000001</v>
      </c>
      <c r="G46" s="95">
        <v>4705981099.9099998</v>
      </c>
      <c r="H46" s="94">
        <v>4292117705</v>
      </c>
      <c r="I46" s="94">
        <v>4351515563</v>
      </c>
      <c r="J46" s="96" t="s">
        <v>225</v>
      </c>
      <c r="K46" s="97">
        <v>3356683466.9400001</v>
      </c>
      <c r="L46" s="98"/>
      <c r="M46" s="99"/>
      <c r="N46" s="99"/>
      <c r="O46" s="2" t="s">
        <v>205</v>
      </c>
      <c r="P46" s="2"/>
    </row>
    <row r="47" spans="1:16" ht="38.25" thickBot="1">
      <c r="A47" s="15">
        <v>44</v>
      </c>
      <c r="B47" s="16" t="s">
        <v>116</v>
      </c>
      <c r="C47" s="17" t="s">
        <v>46</v>
      </c>
      <c r="D47" s="16" t="s">
        <v>174</v>
      </c>
      <c r="E47" s="47"/>
      <c r="F47" s="100">
        <v>2391479153.8000002</v>
      </c>
      <c r="G47" s="101">
        <v>2725209682.29</v>
      </c>
      <c r="H47" s="100">
        <v>3580381160.6999998</v>
      </c>
      <c r="I47" s="100">
        <v>3646196526.1999998</v>
      </c>
      <c r="J47" s="102" t="s">
        <v>226</v>
      </c>
      <c r="K47" s="103">
        <v>2946237565.02</v>
      </c>
      <c r="L47" s="104"/>
      <c r="M47" s="105"/>
      <c r="N47" s="105"/>
      <c r="O47" s="17" t="s">
        <v>205</v>
      </c>
      <c r="P47" s="17"/>
    </row>
    <row r="48" spans="1:16" ht="38.25" thickBot="1">
      <c r="A48" s="5">
        <v>45</v>
      </c>
      <c r="B48" s="6" t="s">
        <v>116</v>
      </c>
      <c r="C48" s="2" t="s">
        <v>47</v>
      </c>
      <c r="D48" s="6" t="s">
        <v>168</v>
      </c>
      <c r="E48" s="51"/>
      <c r="F48" s="68">
        <v>607153650.13999999</v>
      </c>
      <c r="G48" s="69">
        <v>541925805.5</v>
      </c>
      <c r="H48" s="68">
        <v>579109180</v>
      </c>
      <c r="I48" s="68">
        <v>606205024.5</v>
      </c>
      <c r="J48" s="59" t="s">
        <v>227</v>
      </c>
      <c r="K48" s="81">
        <v>619919798.88</v>
      </c>
      <c r="L48" s="51"/>
      <c r="M48" s="14"/>
      <c r="N48" s="14"/>
      <c r="O48" s="2" t="s">
        <v>206</v>
      </c>
      <c r="P48" s="2"/>
    </row>
    <row r="49" spans="1:16" ht="19.5" thickBot="1">
      <c r="A49" s="15">
        <v>46</v>
      </c>
      <c r="B49" s="16" t="s">
        <v>116</v>
      </c>
      <c r="C49" s="17" t="s">
        <v>48</v>
      </c>
      <c r="D49" s="16" t="s">
        <v>174</v>
      </c>
      <c r="E49" s="47"/>
      <c r="F49" s="60">
        <v>7544912.4000000004</v>
      </c>
      <c r="G49" s="61">
        <v>5755422.2999999998</v>
      </c>
      <c r="H49" s="60">
        <v>7583796.1100000003</v>
      </c>
      <c r="I49" s="60">
        <v>7115102.54</v>
      </c>
      <c r="J49" s="61">
        <v>3661234.18</v>
      </c>
      <c r="K49" s="80">
        <v>3536393.44</v>
      </c>
      <c r="L49" s="47"/>
      <c r="M49" s="18"/>
      <c r="N49" s="18"/>
      <c r="O49" s="17" t="s">
        <v>207</v>
      </c>
      <c r="P49" s="17"/>
    </row>
    <row r="50" spans="1:16" ht="19.5" thickBot="1">
      <c r="A50" s="5">
        <v>47</v>
      </c>
      <c r="B50" s="6" t="s">
        <v>116</v>
      </c>
      <c r="C50" s="2" t="s">
        <v>49</v>
      </c>
      <c r="D50" s="6" t="s">
        <v>151</v>
      </c>
      <c r="E50" s="51"/>
      <c r="F50" s="63">
        <v>100</v>
      </c>
      <c r="G50" s="59">
        <v>84</v>
      </c>
      <c r="H50" s="63">
        <v>105</v>
      </c>
      <c r="I50" s="52">
        <v>1111</v>
      </c>
      <c r="J50" s="59" t="s">
        <v>228</v>
      </c>
      <c r="K50" s="76">
        <v>132</v>
      </c>
      <c r="L50" s="51"/>
      <c r="M50" s="14"/>
      <c r="N50" s="14"/>
      <c r="O50" s="2" t="s">
        <v>208</v>
      </c>
      <c r="P50" s="2"/>
    </row>
    <row r="51" spans="1:16" ht="19.5" thickBot="1">
      <c r="A51" s="15">
        <v>48</v>
      </c>
      <c r="B51" s="16" t="s">
        <v>116</v>
      </c>
      <c r="C51" s="17" t="s">
        <v>50</v>
      </c>
      <c r="D51" s="16" t="s">
        <v>174</v>
      </c>
      <c r="E51" s="47"/>
      <c r="F51" s="64">
        <v>503773000</v>
      </c>
      <c r="G51" s="65">
        <v>155100000</v>
      </c>
      <c r="H51" s="64">
        <v>154621</v>
      </c>
      <c r="I51" s="64">
        <v>6587546630</v>
      </c>
      <c r="J51" s="65">
        <v>6915486330</v>
      </c>
      <c r="K51" s="73">
        <v>404280600</v>
      </c>
      <c r="L51" s="47"/>
      <c r="M51" s="18"/>
      <c r="N51" s="18"/>
      <c r="O51" s="17" t="s">
        <v>208</v>
      </c>
      <c r="P51" s="17"/>
    </row>
    <row r="52" spans="1:16" ht="19.5" thickBot="1">
      <c r="A52" s="5">
        <v>49</v>
      </c>
      <c r="B52" s="6" t="s">
        <v>118</v>
      </c>
      <c r="C52" s="2" t="s">
        <v>51</v>
      </c>
      <c r="D52" s="6" t="s">
        <v>175</v>
      </c>
      <c r="E52" s="51"/>
      <c r="F52" s="52">
        <v>678838</v>
      </c>
      <c r="G52" s="53">
        <v>686186</v>
      </c>
      <c r="H52" s="53">
        <v>694023</v>
      </c>
      <c r="I52" s="52">
        <v>700961</v>
      </c>
      <c r="J52" s="53">
        <v>709796</v>
      </c>
      <c r="K52" s="82">
        <v>718077</v>
      </c>
      <c r="L52" s="51"/>
      <c r="M52" s="14"/>
      <c r="N52" s="14"/>
      <c r="O52" s="2" t="s">
        <v>208</v>
      </c>
      <c r="P52" s="2"/>
    </row>
    <row r="53" spans="1:16" ht="19.5" thickBot="1">
      <c r="A53" s="15">
        <v>50</v>
      </c>
      <c r="B53" s="16" t="s">
        <v>118</v>
      </c>
      <c r="C53" s="17" t="s">
        <v>52</v>
      </c>
      <c r="D53" s="16" t="s">
        <v>175</v>
      </c>
      <c r="E53" s="47"/>
      <c r="F53" s="52">
        <v>62826</v>
      </c>
      <c r="G53" s="53">
        <v>62582</v>
      </c>
      <c r="H53" s="53">
        <v>62563</v>
      </c>
      <c r="I53" s="52">
        <v>61998</v>
      </c>
      <c r="J53" s="53">
        <v>61530</v>
      </c>
      <c r="K53" s="82">
        <v>185873</v>
      </c>
      <c r="L53" s="47"/>
      <c r="M53" s="18"/>
      <c r="N53" s="18"/>
      <c r="O53" s="17" t="s">
        <v>209</v>
      </c>
      <c r="P53" s="17"/>
    </row>
    <row r="54" spans="1:16" ht="38.25" thickBot="1">
      <c r="A54" s="5">
        <v>51</v>
      </c>
      <c r="B54" s="6" t="s">
        <v>118</v>
      </c>
      <c r="C54" s="2" t="s">
        <v>53</v>
      </c>
      <c r="D54" s="6" t="s">
        <v>175</v>
      </c>
      <c r="E54" s="31">
        <v>470511</v>
      </c>
      <c r="F54" s="32">
        <v>473438</v>
      </c>
      <c r="G54" s="32">
        <v>479376</v>
      </c>
      <c r="H54" s="33">
        <v>485900</v>
      </c>
      <c r="I54" s="32">
        <v>491677</v>
      </c>
      <c r="J54" s="14">
        <v>496391</v>
      </c>
      <c r="K54" s="83">
        <v>500553</v>
      </c>
      <c r="L54" s="14">
        <v>504263</v>
      </c>
      <c r="M54" s="14"/>
      <c r="N54" s="14"/>
      <c r="O54" s="2" t="s">
        <v>125</v>
      </c>
      <c r="P54" s="2"/>
    </row>
    <row r="55" spans="1:16" ht="38.25" thickBot="1">
      <c r="A55" s="15">
        <v>52</v>
      </c>
      <c r="B55" s="16" t="s">
        <v>118</v>
      </c>
      <c r="C55" s="17" t="s">
        <v>158</v>
      </c>
      <c r="D55" s="16" t="s">
        <v>175</v>
      </c>
      <c r="E55" s="31">
        <v>72567</v>
      </c>
      <c r="F55" s="32">
        <v>78005</v>
      </c>
      <c r="G55" s="32">
        <v>80429</v>
      </c>
      <c r="H55" s="33">
        <v>82423</v>
      </c>
      <c r="I55" s="36">
        <v>83671</v>
      </c>
      <c r="J55" s="18">
        <v>85410</v>
      </c>
      <c r="K55" s="84">
        <v>101037</v>
      </c>
      <c r="L55" s="14">
        <v>299816</v>
      </c>
      <c r="M55" s="18"/>
      <c r="N55" s="18"/>
      <c r="O55" s="17" t="s">
        <v>125</v>
      </c>
      <c r="P55" s="17"/>
    </row>
    <row r="56" spans="1:16" ht="38.25" thickBot="1">
      <c r="A56" s="5">
        <v>53</v>
      </c>
      <c r="B56" s="6" t="s">
        <v>118</v>
      </c>
      <c r="C56" s="2" t="s">
        <v>54</v>
      </c>
      <c r="D56" s="6" t="s">
        <v>150</v>
      </c>
      <c r="E56" s="6">
        <v>1.3</v>
      </c>
      <c r="F56" s="36">
        <v>1.1000000000000001</v>
      </c>
      <c r="G56" s="36">
        <v>1.1000000000000001</v>
      </c>
      <c r="H56" s="34">
        <v>1.1000000000000001</v>
      </c>
      <c r="I56" s="36">
        <v>0.8</v>
      </c>
      <c r="J56" s="14">
        <v>0.83</v>
      </c>
      <c r="K56" s="83">
        <v>0.78</v>
      </c>
      <c r="L56" s="14">
        <v>0.6</v>
      </c>
      <c r="M56" s="14"/>
      <c r="N56" s="14"/>
      <c r="O56" s="2" t="s">
        <v>125</v>
      </c>
      <c r="P56" s="2"/>
    </row>
    <row r="57" spans="1:16" ht="38.25" thickBot="1">
      <c r="A57" s="15">
        <v>54</v>
      </c>
      <c r="B57" s="16" t="s">
        <v>118</v>
      </c>
      <c r="C57" s="17" t="s">
        <v>55</v>
      </c>
      <c r="D57" s="6" t="s">
        <v>180</v>
      </c>
      <c r="E57" s="6">
        <v>169.2</v>
      </c>
      <c r="F57" s="36">
        <v>174.8</v>
      </c>
      <c r="G57" s="36">
        <v>175.6</v>
      </c>
      <c r="H57" s="34">
        <v>175.9</v>
      </c>
      <c r="I57" s="36">
        <v>177.3</v>
      </c>
      <c r="J57" s="18">
        <v>178.82</v>
      </c>
      <c r="K57" s="84">
        <v>183</v>
      </c>
      <c r="L57" s="14">
        <v>181.5</v>
      </c>
      <c r="M57" s="18"/>
      <c r="N57" s="18"/>
      <c r="O57" s="17" t="s">
        <v>125</v>
      </c>
      <c r="P57" s="17"/>
    </row>
    <row r="58" spans="1:16" ht="38.25" thickBot="1">
      <c r="A58" s="5">
        <v>55</v>
      </c>
      <c r="B58" s="6" t="s">
        <v>118</v>
      </c>
      <c r="C58" s="2" t="s">
        <v>56</v>
      </c>
      <c r="D58" s="6" t="s">
        <v>181</v>
      </c>
      <c r="E58" s="31">
        <v>187209</v>
      </c>
      <c r="F58" s="37">
        <v>192577</v>
      </c>
      <c r="G58" s="37">
        <v>197269</v>
      </c>
      <c r="H58" s="33">
        <v>200536</v>
      </c>
      <c r="I58" s="32">
        <v>205539</v>
      </c>
      <c r="J58" s="14">
        <v>209159</v>
      </c>
      <c r="K58" s="83">
        <v>212873</v>
      </c>
      <c r="L58" s="14">
        <v>215728</v>
      </c>
      <c r="M58" s="14"/>
      <c r="N58" s="14"/>
      <c r="O58" s="2" t="s">
        <v>125</v>
      </c>
      <c r="P58" s="2"/>
    </row>
    <row r="59" spans="1:16" ht="19.5" thickBot="1">
      <c r="A59" s="15">
        <v>56</v>
      </c>
      <c r="B59" s="16" t="s">
        <v>118</v>
      </c>
      <c r="C59" s="17" t="s">
        <v>57</v>
      </c>
      <c r="D59" s="16" t="s">
        <v>150</v>
      </c>
      <c r="E59" s="6">
        <v>18.13</v>
      </c>
      <c r="F59" s="36">
        <v>16.45</v>
      </c>
      <c r="G59" s="36">
        <v>16.43</v>
      </c>
      <c r="H59" s="34">
        <v>15.4</v>
      </c>
      <c r="I59" s="36">
        <v>15.76</v>
      </c>
      <c r="J59" s="18">
        <v>15.36</v>
      </c>
      <c r="K59" s="84">
        <v>14.3</v>
      </c>
      <c r="L59" s="14" t="s">
        <v>123</v>
      </c>
      <c r="M59" s="18"/>
      <c r="N59" s="18"/>
      <c r="O59" s="17" t="s">
        <v>128</v>
      </c>
      <c r="P59" s="17"/>
    </row>
    <row r="60" spans="1:16" ht="19.5" thickBot="1">
      <c r="A60" s="5">
        <v>57</v>
      </c>
      <c r="B60" s="6" t="s">
        <v>118</v>
      </c>
      <c r="C60" s="2" t="s">
        <v>58</v>
      </c>
      <c r="D60" s="6" t="s">
        <v>182</v>
      </c>
      <c r="E60" s="31">
        <v>2179</v>
      </c>
      <c r="F60" s="32">
        <v>2032</v>
      </c>
      <c r="G60" s="32">
        <v>1943</v>
      </c>
      <c r="H60" s="33">
        <v>2446</v>
      </c>
      <c r="I60" s="32">
        <v>1168</v>
      </c>
      <c r="J60" s="14">
        <v>2084</v>
      </c>
      <c r="K60" s="83">
        <v>2329</v>
      </c>
      <c r="L60" s="14">
        <v>2723</v>
      </c>
      <c r="M60" s="14"/>
      <c r="N60" s="14"/>
      <c r="O60" s="2" t="s">
        <v>129</v>
      </c>
      <c r="P60" s="2"/>
    </row>
    <row r="61" spans="1:16" ht="19.5" thickBot="1">
      <c r="A61" s="15">
        <v>58</v>
      </c>
      <c r="B61" s="16" t="s">
        <v>118</v>
      </c>
      <c r="C61" s="17" t="s">
        <v>59</v>
      </c>
      <c r="D61" s="16" t="s">
        <v>182</v>
      </c>
      <c r="E61" s="6">
        <v>266</v>
      </c>
      <c r="F61" s="36">
        <v>228</v>
      </c>
      <c r="G61" s="36">
        <v>290</v>
      </c>
      <c r="H61" s="34">
        <v>343</v>
      </c>
      <c r="I61" s="36">
        <v>332</v>
      </c>
      <c r="J61" s="18">
        <v>338</v>
      </c>
      <c r="K61" s="84">
        <v>380</v>
      </c>
      <c r="L61" s="14">
        <v>380</v>
      </c>
      <c r="M61" s="18"/>
      <c r="N61" s="18"/>
      <c r="O61" s="17" t="s">
        <v>129</v>
      </c>
      <c r="P61" s="17"/>
    </row>
    <row r="62" spans="1:16" ht="19.5" thickBot="1">
      <c r="A62" s="5">
        <v>59</v>
      </c>
      <c r="B62" s="6" t="s">
        <v>118</v>
      </c>
      <c r="C62" s="2" t="s">
        <v>60</v>
      </c>
      <c r="D62" s="6" t="s">
        <v>150</v>
      </c>
      <c r="E62" s="6">
        <v>91.6</v>
      </c>
      <c r="F62" s="36">
        <v>93.4</v>
      </c>
      <c r="G62" s="36">
        <v>90.1</v>
      </c>
      <c r="H62" s="34">
        <v>88.4</v>
      </c>
      <c r="I62" s="36">
        <v>90.7</v>
      </c>
      <c r="J62" s="14">
        <v>89.9</v>
      </c>
      <c r="K62" s="83"/>
      <c r="L62" s="14"/>
      <c r="M62" s="14"/>
      <c r="N62" s="14"/>
      <c r="O62" s="2" t="s">
        <v>130</v>
      </c>
      <c r="P62" s="2"/>
    </row>
    <row r="63" spans="1:16" ht="19.5" thickBot="1">
      <c r="A63" s="15">
        <v>60</v>
      </c>
      <c r="B63" s="16" t="s">
        <v>118</v>
      </c>
      <c r="C63" s="17" t="s">
        <v>61</v>
      </c>
      <c r="D63" s="16" t="s">
        <v>150</v>
      </c>
      <c r="E63" s="6">
        <v>99.18</v>
      </c>
      <c r="F63" s="36">
        <v>96.91</v>
      </c>
      <c r="G63" s="36">
        <v>96.94</v>
      </c>
      <c r="H63" s="34">
        <v>96.5</v>
      </c>
      <c r="I63" s="36">
        <v>97.5</v>
      </c>
      <c r="J63" s="40">
        <v>311598</v>
      </c>
      <c r="K63" s="85">
        <v>319944.64249999996</v>
      </c>
      <c r="L63" s="40">
        <v>320602.34999999998</v>
      </c>
      <c r="M63" s="18"/>
      <c r="N63" s="18"/>
      <c r="O63" s="17" t="s">
        <v>130</v>
      </c>
      <c r="P63" s="17"/>
    </row>
    <row r="64" spans="1:16" ht="19.5" thickBot="1">
      <c r="A64" s="5">
        <v>61</v>
      </c>
      <c r="B64" s="6" t="s">
        <v>118</v>
      </c>
      <c r="C64" s="2" t="s">
        <v>62</v>
      </c>
      <c r="D64" s="6" t="s">
        <v>150</v>
      </c>
      <c r="E64" s="6">
        <v>0.69</v>
      </c>
      <c r="F64" s="36">
        <v>2.11</v>
      </c>
      <c r="G64" s="36">
        <v>2.2000000000000002</v>
      </c>
      <c r="H64" s="34">
        <v>1.6</v>
      </c>
      <c r="I64" s="36">
        <v>1.7</v>
      </c>
      <c r="J64" s="40">
        <v>16435</v>
      </c>
      <c r="K64" s="85">
        <v>20423.477500000001</v>
      </c>
      <c r="L64" s="40">
        <v>7253.4</v>
      </c>
      <c r="M64" s="14"/>
      <c r="N64" s="14"/>
      <c r="O64" s="2" t="s">
        <v>130</v>
      </c>
      <c r="P64" s="2"/>
    </row>
    <row r="65" spans="1:16" ht="38.25" thickBot="1">
      <c r="A65" s="15">
        <v>62</v>
      </c>
      <c r="B65" s="16" t="s">
        <v>118</v>
      </c>
      <c r="C65" s="17" t="s">
        <v>63</v>
      </c>
      <c r="D65" s="16" t="s">
        <v>183</v>
      </c>
      <c r="E65" s="6">
        <v>239</v>
      </c>
      <c r="F65" s="36">
        <v>300</v>
      </c>
      <c r="G65" s="36" t="s">
        <v>123</v>
      </c>
      <c r="H65" s="34" t="s">
        <v>123</v>
      </c>
      <c r="I65" s="36" t="s">
        <v>123</v>
      </c>
      <c r="J65" s="18">
        <v>308</v>
      </c>
      <c r="K65" s="84">
        <v>308</v>
      </c>
      <c r="L65" s="18">
        <v>308</v>
      </c>
      <c r="M65" s="18"/>
      <c r="N65" s="18"/>
      <c r="O65" s="17" t="s">
        <v>126</v>
      </c>
      <c r="P65" s="17"/>
    </row>
    <row r="66" spans="1:16" ht="19.5" thickBot="1">
      <c r="A66" s="5">
        <v>63</v>
      </c>
      <c r="B66" s="6" t="s">
        <v>118</v>
      </c>
      <c r="C66" s="2" t="s">
        <v>64</v>
      </c>
      <c r="D66" s="6" t="s">
        <v>175</v>
      </c>
      <c r="E66" s="31">
        <v>26871</v>
      </c>
      <c r="F66" s="37">
        <v>29452</v>
      </c>
      <c r="G66" s="32">
        <v>30317</v>
      </c>
      <c r="H66" s="33">
        <v>30165</v>
      </c>
      <c r="I66" s="32">
        <v>28060</v>
      </c>
      <c r="J66" s="14" t="s">
        <v>123</v>
      </c>
      <c r="K66" s="83" t="s">
        <v>123</v>
      </c>
      <c r="L66" s="14" t="s">
        <v>123</v>
      </c>
      <c r="M66" s="14"/>
      <c r="N66" s="14"/>
      <c r="O66" s="2" t="s">
        <v>130</v>
      </c>
      <c r="P66" s="2"/>
    </row>
    <row r="67" spans="1:16" ht="38.25" thickBot="1">
      <c r="A67" s="15">
        <v>64</v>
      </c>
      <c r="B67" s="16" t="s">
        <v>118</v>
      </c>
      <c r="C67" s="17" t="s">
        <v>65</v>
      </c>
      <c r="D67" s="16" t="s">
        <v>123</v>
      </c>
      <c r="E67" s="6" t="s">
        <v>123</v>
      </c>
      <c r="F67" s="36" t="s">
        <v>123</v>
      </c>
      <c r="G67" s="36" t="s">
        <v>123</v>
      </c>
      <c r="H67" s="34" t="s">
        <v>123</v>
      </c>
      <c r="I67" s="36">
        <v>94.76</v>
      </c>
      <c r="J67" s="18" t="s">
        <v>123</v>
      </c>
      <c r="K67" s="84" t="s">
        <v>123</v>
      </c>
      <c r="L67" s="18" t="s">
        <v>123</v>
      </c>
      <c r="M67" s="18"/>
      <c r="N67" s="18"/>
      <c r="O67" s="17" t="s">
        <v>131</v>
      </c>
      <c r="P67" s="17"/>
    </row>
    <row r="68" spans="1:16" ht="38.25" thickBot="1">
      <c r="A68" s="5">
        <v>65</v>
      </c>
      <c r="B68" s="6" t="s">
        <v>118</v>
      </c>
      <c r="C68" s="2" t="s">
        <v>66</v>
      </c>
      <c r="D68" s="6" t="s">
        <v>150</v>
      </c>
      <c r="E68" s="88">
        <v>25</v>
      </c>
      <c r="F68" s="86">
        <v>27</v>
      </c>
      <c r="G68" s="86">
        <v>20</v>
      </c>
      <c r="H68" s="89">
        <v>40</v>
      </c>
      <c r="I68" s="86">
        <v>41</v>
      </c>
      <c r="J68" s="90" t="s">
        <v>123</v>
      </c>
      <c r="K68" s="91" t="s">
        <v>123</v>
      </c>
      <c r="L68" s="90" t="s">
        <v>123</v>
      </c>
      <c r="M68" s="14"/>
      <c r="N68" s="14"/>
      <c r="O68" s="2" t="s">
        <v>229</v>
      </c>
      <c r="P68" s="2"/>
    </row>
    <row r="69" spans="1:16" ht="38.25" thickBot="1">
      <c r="A69" s="5">
        <v>66</v>
      </c>
      <c r="B69" s="6" t="s">
        <v>118</v>
      </c>
      <c r="C69" s="2" t="s">
        <v>67</v>
      </c>
      <c r="D69" s="6" t="s">
        <v>150</v>
      </c>
      <c r="E69" s="6">
        <v>19</v>
      </c>
      <c r="F69" s="36">
        <v>21</v>
      </c>
      <c r="G69" s="87">
        <v>18</v>
      </c>
      <c r="H69" s="34">
        <v>22</v>
      </c>
      <c r="I69" s="36">
        <v>22</v>
      </c>
      <c r="J69" s="18">
        <v>26</v>
      </c>
      <c r="K69" s="84" t="s">
        <v>123</v>
      </c>
      <c r="L69" s="18" t="s">
        <v>123</v>
      </c>
      <c r="M69" s="14"/>
      <c r="N69" s="14"/>
      <c r="O69" s="2" t="s">
        <v>133</v>
      </c>
      <c r="P69" s="2"/>
    </row>
    <row r="70" spans="1:16" ht="38.25" thickBot="1">
      <c r="A70" s="15">
        <v>67</v>
      </c>
      <c r="B70" s="16" t="s">
        <v>118</v>
      </c>
      <c r="C70" s="17" t="s">
        <v>68</v>
      </c>
      <c r="D70" s="16" t="s">
        <v>175</v>
      </c>
      <c r="E70" s="6">
        <v>20</v>
      </c>
      <c r="F70" s="36">
        <v>20</v>
      </c>
      <c r="G70" s="36">
        <v>16</v>
      </c>
      <c r="H70" s="34">
        <v>49</v>
      </c>
      <c r="I70" s="36">
        <v>48</v>
      </c>
      <c r="J70" s="14" t="s">
        <v>123</v>
      </c>
      <c r="K70" s="84" t="s">
        <v>123</v>
      </c>
      <c r="L70" s="18" t="s">
        <v>123</v>
      </c>
      <c r="M70" s="18"/>
      <c r="N70" s="18"/>
      <c r="O70" s="17" t="s">
        <v>133</v>
      </c>
      <c r="P70" s="17"/>
    </row>
    <row r="71" spans="1:16" ht="38.25" thickBot="1">
      <c r="A71" s="5">
        <v>68</v>
      </c>
      <c r="B71" s="6" t="s">
        <v>118</v>
      </c>
      <c r="C71" s="2" t="s">
        <v>69</v>
      </c>
      <c r="D71" s="6" t="s">
        <v>175</v>
      </c>
      <c r="E71" s="6">
        <v>429</v>
      </c>
      <c r="F71" s="36">
        <v>297</v>
      </c>
      <c r="G71" s="36">
        <v>978</v>
      </c>
      <c r="H71" s="33">
        <v>1010</v>
      </c>
      <c r="I71" s="36">
        <v>826</v>
      </c>
      <c r="J71" s="18">
        <v>1141</v>
      </c>
      <c r="K71" s="84" t="s">
        <v>123</v>
      </c>
      <c r="L71" s="18" t="s">
        <v>123</v>
      </c>
      <c r="M71" s="14"/>
      <c r="N71" s="14"/>
      <c r="O71" s="2" t="s">
        <v>134</v>
      </c>
      <c r="P71" s="2"/>
    </row>
    <row r="72" spans="1:16" ht="38.25" thickBot="1">
      <c r="A72" s="15">
        <v>69</v>
      </c>
      <c r="B72" s="16" t="s">
        <v>118</v>
      </c>
      <c r="C72" s="17" t="s">
        <v>70</v>
      </c>
      <c r="D72" s="16" t="s">
        <v>175</v>
      </c>
      <c r="E72" s="31">
        <v>5096</v>
      </c>
      <c r="F72" s="32">
        <v>5775</v>
      </c>
      <c r="G72" s="32">
        <v>8020</v>
      </c>
      <c r="H72" s="33">
        <v>7586</v>
      </c>
      <c r="I72" s="32">
        <v>8289</v>
      </c>
      <c r="J72" s="14" t="s">
        <v>123</v>
      </c>
      <c r="K72" s="84" t="s">
        <v>123</v>
      </c>
      <c r="L72" s="18" t="s">
        <v>123</v>
      </c>
      <c r="M72" s="18"/>
      <c r="N72" s="18"/>
      <c r="O72" s="17" t="s">
        <v>135</v>
      </c>
      <c r="P72" s="17"/>
    </row>
    <row r="73" spans="1:16" ht="38.25" thickBot="1">
      <c r="A73" s="5">
        <v>70</v>
      </c>
      <c r="B73" s="6" t="s">
        <v>118</v>
      </c>
      <c r="C73" s="2" t="s">
        <v>71</v>
      </c>
      <c r="D73" s="6" t="s">
        <v>175</v>
      </c>
      <c r="E73" s="6">
        <v>478</v>
      </c>
      <c r="F73" s="36">
        <v>477</v>
      </c>
      <c r="G73" s="36">
        <v>507</v>
      </c>
      <c r="H73" s="33">
        <v>1219</v>
      </c>
      <c r="I73" s="36">
        <v>690</v>
      </c>
      <c r="J73" s="14" t="s">
        <v>123</v>
      </c>
      <c r="K73" s="84" t="s">
        <v>123</v>
      </c>
      <c r="L73" s="18" t="s">
        <v>123</v>
      </c>
      <c r="M73" s="14"/>
      <c r="N73" s="14"/>
      <c r="O73" s="2" t="s">
        <v>135</v>
      </c>
      <c r="P73" s="2"/>
    </row>
    <row r="74" spans="1:16" ht="57" thickBot="1">
      <c r="A74" s="15">
        <v>71</v>
      </c>
      <c r="B74" s="16" t="s">
        <v>118</v>
      </c>
      <c r="C74" s="17" t="s">
        <v>72</v>
      </c>
      <c r="D74" s="16" t="s">
        <v>175</v>
      </c>
      <c r="E74" s="31">
        <v>35600</v>
      </c>
      <c r="F74" s="32">
        <v>36885</v>
      </c>
      <c r="G74" s="32">
        <v>42729</v>
      </c>
      <c r="H74" s="33">
        <v>47294</v>
      </c>
      <c r="I74" s="32">
        <v>43119</v>
      </c>
      <c r="J74" s="14" t="s">
        <v>123</v>
      </c>
      <c r="K74" s="84" t="s">
        <v>123</v>
      </c>
      <c r="L74" s="18" t="s">
        <v>123</v>
      </c>
      <c r="M74" s="18"/>
      <c r="N74" s="18"/>
      <c r="O74" s="17" t="s">
        <v>127</v>
      </c>
      <c r="P74" s="17"/>
    </row>
    <row r="75" spans="1:16" ht="57" thickBot="1">
      <c r="A75" s="5">
        <v>72</v>
      </c>
      <c r="B75" s="6" t="s">
        <v>118</v>
      </c>
      <c r="C75" s="2" t="s">
        <v>73</v>
      </c>
      <c r="D75" s="6" t="s">
        <v>175</v>
      </c>
      <c r="E75" s="31">
        <v>11380</v>
      </c>
      <c r="F75" s="32">
        <v>14289</v>
      </c>
      <c r="G75" s="32">
        <v>15775</v>
      </c>
      <c r="H75" s="33">
        <v>16299</v>
      </c>
      <c r="I75" s="32">
        <v>19701</v>
      </c>
      <c r="J75" s="14" t="s">
        <v>123</v>
      </c>
      <c r="K75" s="84" t="s">
        <v>123</v>
      </c>
      <c r="L75" s="18" t="s">
        <v>123</v>
      </c>
      <c r="M75" s="14"/>
      <c r="N75" s="14"/>
      <c r="O75" s="2" t="s">
        <v>127</v>
      </c>
      <c r="P75" s="2"/>
    </row>
    <row r="76" spans="1:16" ht="38.25" thickBot="1">
      <c r="A76" s="15">
        <v>73</v>
      </c>
      <c r="B76" s="16" t="s">
        <v>118</v>
      </c>
      <c r="C76" s="17" t="s">
        <v>74</v>
      </c>
      <c r="D76" s="16" t="s">
        <v>155</v>
      </c>
      <c r="E76" s="6">
        <v>743</v>
      </c>
      <c r="F76" s="36">
        <v>743</v>
      </c>
      <c r="G76" s="36">
        <v>757</v>
      </c>
      <c r="H76" s="34">
        <v>758</v>
      </c>
      <c r="I76" s="36">
        <v>758</v>
      </c>
      <c r="J76" s="14">
        <v>760</v>
      </c>
      <c r="K76" s="84" t="s">
        <v>123</v>
      </c>
      <c r="L76" s="18" t="s">
        <v>123</v>
      </c>
      <c r="M76" s="18"/>
      <c r="N76" s="18"/>
      <c r="O76" s="17" t="s">
        <v>136</v>
      </c>
      <c r="P76" s="17"/>
    </row>
    <row r="77" spans="1:16" ht="38.25" thickBot="1">
      <c r="A77" s="5">
        <v>74</v>
      </c>
      <c r="B77" s="6" t="s">
        <v>118</v>
      </c>
      <c r="C77" s="2" t="s">
        <v>75</v>
      </c>
      <c r="D77" s="6" t="s">
        <v>184</v>
      </c>
      <c r="E77" s="6">
        <v>350</v>
      </c>
      <c r="F77" s="36">
        <v>356</v>
      </c>
      <c r="G77" s="36">
        <v>385</v>
      </c>
      <c r="H77" s="34">
        <v>377</v>
      </c>
      <c r="I77" s="36">
        <v>402</v>
      </c>
      <c r="J77" s="18">
        <v>415</v>
      </c>
      <c r="K77" s="84" t="s">
        <v>123</v>
      </c>
      <c r="L77" s="18" t="s">
        <v>123</v>
      </c>
      <c r="M77" s="14"/>
      <c r="N77" s="14"/>
      <c r="O77" s="2" t="s">
        <v>136</v>
      </c>
      <c r="P77" s="2"/>
    </row>
    <row r="78" spans="1:16" ht="19.5" thickBot="1">
      <c r="A78" s="15">
        <v>75</v>
      </c>
      <c r="B78" s="16" t="s">
        <v>118</v>
      </c>
      <c r="C78" s="17" t="s">
        <v>76</v>
      </c>
      <c r="D78" s="16" t="s">
        <v>175</v>
      </c>
      <c r="E78" s="31">
        <v>1795454</v>
      </c>
      <c r="F78" s="32">
        <v>1559397</v>
      </c>
      <c r="G78" s="32">
        <v>1299975</v>
      </c>
      <c r="H78" s="33">
        <v>679098</v>
      </c>
      <c r="I78" s="36" t="s">
        <v>123</v>
      </c>
      <c r="J78" s="36" t="s">
        <v>123</v>
      </c>
      <c r="K78" s="84" t="s">
        <v>123</v>
      </c>
      <c r="L78" s="18" t="s">
        <v>123</v>
      </c>
      <c r="M78" s="18"/>
      <c r="N78" s="18"/>
      <c r="O78" s="17" t="s">
        <v>128</v>
      </c>
      <c r="P78" s="17"/>
    </row>
    <row r="79" spans="1:16" ht="19.5" thickBot="1">
      <c r="A79" s="5">
        <v>76</v>
      </c>
      <c r="B79" s="6" t="s">
        <v>118</v>
      </c>
      <c r="C79" s="2" t="s">
        <v>77</v>
      </c>
      <c r="D79" s="72" t="s">
        <v>175</v>
      </c>
      <c r="E79" s="31">
        <v>108999</v>
      </c>
      <c r="F79" s="32">
        <v>113098</v>
      </c>
      <c r="G79" s="32">
        <v>102817</v>
      </c>
      <c r="H79" s="33">
        <v>117868</v>
      </c>
      <c r="I79" s="36" t="s">
        <v>123</v>
      </c>
      <c r="J79" s="36" t="s">
        <v>123</v>
      </c>
      <c r="K79" s="84" t="s">
        <v>123</v>
      </c>
      <c r="L79" s="18" t="s">
        <v>123</v>
      </c>
      <c r="M79" s="14"/>
      <c r="N79" s="14"/>
      <c r="O79" s="2" t="s">
        <v>128</v>
      </c>
      <c r="P79" s="2"/>
    </row>
    <row r="80" spans="1:16" ht="19.5" thickBot="1">
      <c r="A80" s="15">
        <v>77</v>
      </c>
      <c r="B80" s="16" t="s">
        <v>118</v>
      </c>
      <c r="C80" s="17" t="s">
        <v>78</v>
      </c>
      <c r="D80" s="6" t="s">
        <v>155</v>
      </c>
      <c r="E80" s="6">
        <v>13</v>
      </c>
      <c r="F80" s="36">
        <v>13</v>
      </c>
      <c r="G80" s="36">
        <v>13</v>
      </c>
      <c r="H80" s="34">
        <v>13</v>
      </c>
      <c r="I80" s="36">
        <v>13</v>
      </c>
      <c r="J80" s="14">
        <v>13</v>
      </c>
      <c r="K80" s="84">
        <v>13</v>
      </c>
      <c r="L80" s="18">
        <v>13</v>
      </c>
      <c r="M80" s="18"/>
      <c r="N80" s="18"/>
      <c r="O80" s="17" t="s">
        <v>128</v>
      </c>
      <c r="P80" s="17"/>
    </row>
    <row r="81" spans="1:16" ht="19.5" thickBot="1">
      <c r="A81" s="5">
        <v>78</v>
      </c>
      <c r="B81" s="6" t="s">
        <v>118</v>
      </c>
      <c r="C81" s="2" t="s">
        <v>79</v>
      </c>
      <c r="D81" s="16" t="s">
        <v>185</v>
      </c>
      <c r="E81" s="31">
        <v>1040</v>
      </c>
      <c r="F81" s="32">
        <v>1032</v>
      </c>
      <c r="G81" s="32">
        <v>1032</v>
      </c>
      <c r="H81" s="33">
        <v>1032</v>
      </c>
      <c r="I81" s="36">
        <v>992</v>
      </c>
      <c r="J81" s="18">
        <v>1126</v>
      </c>
      <c r="K81" s="84">
        <v>1188</v>
      </c>
      <c r="L81" s="18" t="s">
        <v>123</v>
      </c>
      <c r="M81" s="14"/>
      <c r="N81" s="14"/>
      <c r="O81" s="2" t="s">
        <v>128</v>
      </c>
      <c r="P81" s="2"/>
    </row>
    <row r="82" spans="1:16" ht="19.5" thickBot="1">
      <c r="A82" s="15">
        <v>79</v>
      </c>
      <c r="B82" s="16" t="s">
        <v>118</v>
      </c>
      <c r="C82" s="17" t="s">
        <v>80</v>
      </c>
      <c r="D82" s="6" t="s">
        <v>186</v>
      </c>
      <c r="E82" s="31">
        <v>126342</v>
      </c>
      <c r="F82" s="32">
        <v>5005</v>
      </c>
      <c r="G82" s="32">
        <v>6012</v>
      </c>
      <c r="H82" s="33">
        <v>5636</v>
      </c>
      <c r="I82" s="32">
        <v>3867</v>
      </c>
      <c r="J82" s="40">
        <v>4769</v>
      </c>
      <c r="K82" s="84">
        <v>4135</v>
      </c>
      <c r="L82" s="18" t="s">
        <v>123</v>
      </c>
      <c r="M82" s="18"/>
      <c r="N82" s="18"/>
      <c r="O82" s="17" t="s">
        <v>128</v>
      </c>
      <c r="P82" s="17"/>
    </row>
    <row r="83" spans="1:16" ht="19.5" thickBot="1">
      <c r="A83" s="5">
        <v>80</v>
      </c>
      <c r="B83" s="6" t="s">
        <v>118</v>
      </c>
      <c r="C83" s="2" t="s">
        <v>81</v>
      </c>
      <c r="D83" s="16" t="s">
        <v>186</v>
      </c>
      <c r="E83" s="31">
        <v>168130</v>
      </c>
      <c r="F83" s="32">
        <v>19019</v>
      </c>
      <c r="G83" s="32">
        <v>9054</v>
      </c>
      <c r="H83" s="33">
        <v>9044</v>
      </c>
      <c r="I83" s="32">
        <v>7931</v>
      </c>
      <c r="J83" s="18">
        <v>7617</v>
      </c>
      <c r="K83" s="84">
        <v>8313</v>
      </c>
      <c r="L83" s="18" t="s">
        <v>123</v>
      </c>
      <c r="M83" s="14"/>
      <c r="N83" s="14"/>
      <c r="O83" s="2" t="s">
        <v>128</v>
      </c>
      <c r="P83" s="2"/>
    </row>
    <row r="84" spans="1:16" ht="19.5" thickBot="1">
      <c r="A84" s="15">
        <v>81</v>
      </c>
      <c r="B84" s="16" t="s">
        <v>118</v>
      </c>
      <c r="C84" s="17" t="s">
        <v>82</v>
      </c>
      <c r="D84" s="6" t="s">
        <v>186</v>
      </c>
      <c r="E84" s="31">
        <v>8001</v>
      </c>
      <c r="F84" s="36">
        <v>398</v>
      </c>
      <c r="G84" s="36">
        <v>470</v>
      </c>
      <c r="H84" s="6">
        <v>480</v>
      </c>
      <c r="I84" s="36">
        <v>480</v>
      </c>
      <c r="J84" s="40">
        <v>8001</v>
      </c>
      <c r="K84" s="84">
        <v>506</v>
      </c>
      <c r="L84" s="18" t="s">
        <v>123</v>
      </c>
      <c r="M84" s="18"/>
      <c r="N84" s="18"/>
      <c r="O84" s="17" t="s">
        <v>128</v>
      </c>
      <c r="P84" s="17"/>
    </row>
    <row r="85" spans="1:16" ht="19.5" thickBot="1">
      <c r="A85" s="5">
        <v>82</v>
      </c>
      <c r="B85" s="6" t="s">
        <v>118</v>
      </c>
      <c r="C85" s="2" t="s">
        <v>83</v>
      </c>
      <c r="D85" s="16" t="s">
        <v>150</v>
      </c>
      <c r="E85" s="6">
        <v>11.28</v>
      </c>
      <c r="F85" s="36">
        <v>35.11</v>
      </c>
      <c r="G85" s="36">
        <v>39.51</v>
      </c>
      <c r="H85" s="34">
        <v>34.92</v>
      </c>
      <c r="I85" s="36">
        <v>27.22</v>
      </c>
      <c r="J85" s="18">
        <v>11.28</v>
      </c>
      <c r="K85" s="84" t="s">
        <v>123</v>
      </c>
      <c r="L85" s="18" t="s">
        <v>123</v>
      </c>
      <c r="M85" s="14"/>
      <c r="N85" s="14"/>
      <c r="O85" s="2" t="s">
        <v>128</v>
      </c>
      <c r="P85" s="2"/>
    </row>
    <row r="86" spans="1:16" ht="19.5" thickBot="1">
      <c r="A86" s="15">
        <v>83</v>
      </c>
      <c r="B86" s="16" t="s">
        <v>118</v>
      </c>
      <c r="C86" s="17" t="s">
        <v>84</v>
      </c>
      <c r="D86" s="6" t="s">
        <v>150</v>
      </c>
      <c r="E86" s="6">
        <v>1.38</v>
      </c>
      <c r="F86" s="36">
        <v>0.79</v>
      </c>
      <c r="G86" s="36">
        <v>1.56</v>
      </c>
      <c r="H86" s="34">
        <v>1.1599999999999999</v>
      </c>
      <c r="I86" s="36">
        <v>0.9</v>
      </c>
      <c r="J86" s="40">
        <v>1.38</v>
      </c>
      <c r="K86" s="84" t="s">
        <v>123</v>
      </c>
      <c r="L86" s="18" t="s">
        <v>123</v>
      </c>
      <c r="M86" s="18"/>
      <c r="N86" s="18"/>
      <c r="O86" s="17" t="s">
        <v>128</v>
      </c>
      <c r="P86" s="17"/>
    </row>
    <row r="87" spans="1:16" ht="19.5" thickBot="1">
      <c r="A87" s="5">
        <v>84</v>
      </c>
      <c r="B87" s="6" t="s">
        <v>118</v>
      </c>
      <c r="C87" s="2" t="s">
        <v>57</v>
      </c>
      <c r="D87" s="16" t="s">
        <v>150</v>
      </c>
      <c r="E87" s="31">
        <v>13430</v>
      </c>
      <c r="F87" s="32">
        <v>12512</v>
      </c>
      <c r="G87" s="32">
        <v>12649</v>
      </c>
      <c r="H87" s="33">
        <v>11978</v>
      </c>
      <c r="I87" s="32">
        <v>12376</v>
      </c>
      <c r="J87" s="18" t="s">
        <v>147</v>
      </c>
      <c r="K87" s="84" t="s">
        <v>123</v>
      </c>
      <c r="L87" s="18" t="s">
        <v>123</v>
      </c>
      <c r="M87" s="14"/>
      <c r="N87" s="14"/>
      <c r="O87" s="2" t="s">
        <v>128</v>
      </c>
      <c r="P87" s="2"/>
    </row>
    <row r="88" spans="1:16" ht="38.25" thickBot="1">
      <c r="A88" s="15">
        <v>85</v>
      </c>
      <c r="B88" s="16" t="s">
        <v>118</v>
      </c>
      <c r="C88" s="17" t="s">
        <v>85</v>
      </c>
      <c r="D88" s="6" t="s">
        <v>175</v>
      </c>
      <c r="E88" s="31">
        <v>31098</v>
      </c>
      <c r="F88" s="32">
        <v>17946</v>
      </c>
      <c r="G88" s="32">
        <v>17747</v>
      </c>
      <c r="H88" s="33">
        <v>19751</v>
      </c>
      <c r="I88" s="35">
        <v>19443</v>
      </c>
      <c r="J88" s="35">
        <v>19699</v>
      </c>
      <c r="K88" s="84">
        <v>20661</v>
      </c>
      <c r="L88" s="18">
        <v>20865</v>
      </c>
      <c r="M88" s="18"/>
      <c r="N88" s="18"/>
      <c r="O88" s="17" t="s">
        <v>137</v>
      </c>
      <c r="P88" s="17"/>
    </row>
    <row r="89" spans="1:16" ht="38.25" thickBot="1">
      <c r="A89" s="5">
        <v>86</v>
      </c>
      <c r="B89" s="6" t="s">
        <v>118</v>
      </c>
      <c r="C89" s="2" t="s">
        <v>86</v>
      </c>
      <c r="D89" s="16" t="s">
        <v>175</v>
      </c>
      <c r="E89" s="31">
        <v>5588</v>
      </c>
      <c r="F89" s="32">
        <v>2751</v>
      </c>
      <c r="G89" s="32">
        <v>3708</v>
      </c>
      <c r="H89" s="34">
        <v>999</v>
      </c>
      <c r="I89" s="36">
        <v>469</v>
      </c>
      <c r="J89" s="18">
        <v>5588</v>
      </c>
      <c r="K89" s="18">
        <v>23075</v>
      </c>
      <c r="L89" s="18">
        <v>27503</v>
      </c>
      <c r="M89" s="14"/>
      <c r="N89" s="14"/>
      <c r="O89" s="2" t="s">
        <v>137</v>
      </c>
      <c r="P89" s="2"/>
    </row>
    <row r="90" spans="1:16" ht="38.25" thickBot="1">
      <c r="A90" s="15">
        <v>87</v>
      </c>
      <c r="B90" s="16" t="s">
        <v>118</v>
      </c>
      <c r="C90" s="17" t="s">
        <v>87</v>
      </c>
      <c r="D90" s="6" t="s">
        <v>175</v>
      </c>
      <c r="E90" s="6">
        <v>43</v>
      </c>
      <c r="F90" s="36">
        <v>48</v>
      </c>
      <c r="G90" s="36">
        <v>35</v>
      </c>
      <c r="H90" s="34">
        <v>38</v>
      </c>
      <c r="I90" s="36">
        <v>37</v>
      </c>
      <c r="J90" s="40">
        <v>43</v>
      </c>
      <c r="K90" s="18">
        <v>32</v>
      </c>
      <c r="L90" s="18">
        <v>54</v>
      </c>
      <c r="M90" s="18"/>
      <c r="N90" s="18"/>
      <c r="O90" s="17" t="s">
        <v>137</v>
      </c>
      <c r="P90" s="17"/>
    </row>
    <row r="91" spans="1:16" ht="38.25" thickBot="1">
      <c r="A91" s="5">
        <v>88</v>
      </c>
      <c r="B91" s="6" t="s">
        <v>118</v>
      </c>
      <c r="C91" s="2" t="s">
        <v>88</v>
      </c>
      <c r="D91" s="16" t="s">
        <v>175</v>
      </c>
      <c r="E91" s="6" t="s">
        <v>123</v>
      </c>
      <c r="F91" s="36" t="s">
        <v>123</v>
      </c>
      <c r="G91" s="36" t="s">
        <v>123</v>
      </c>
      <c r="H91" s="34" t="s">
        <v>123</v>
      </c>
      <c r="I91" s="36" t="s">
        <v>123</v>
      </c>
      <c r="J91" s="36" t="s">
        <v>123</v>
      </c>
      <c r="K91" s="18" t="s">
        <v>123</v>
      </c>
      <c r="L91" s="36" t="s">
        <v>123</v>
      </c>
      <c r="M91" s="14"/>
      <c r="N91" s="14"/>
      <c r="O91" s="2" t="s">
        <v>138</v>
      </c>
      <c r="P91" s="2"/>
    </row>
    <row r="92" spans="1:16" ht="38.25" thickBot="1">
      <c r="A92" s="15">
        <v>89</v>
      </c>
      <c r="B92" s="16" t="s">
        <v>118</v>
      </c>
      <c r="C92" s="17" t="s">
        <v>89</v>
      </c>
      <c r="D92" s="6" t="s">
        <v>175</v>
      </c>
      <c r="E92" s="6" t="s">
        <v>123</v>
      </c>
      <c r="F92" s="36" t="s">
        <v>123</v>
      </c>
      <c r="G92" s="36" t="s">
        <v>123</v>
      </c>
      <c r="H92" s="34" t="s">
        <v>123</v>
      </c>
      <c r="I92" s="36" t="s">
        <v>123</v>
      </c>
      <c r="J92" s="36" t="s">
        <v>123</v>
      </c>
      <c r="K92" s="18" t="s">
        <v>123</v>
      </c>
      <c r="L92" s="36" t="s">
        <v>123</v>
      </c>
      <c r="M92" s="18"/>
      <c r="N92" s="18"/>
      <c r="O92" s="17" t="s">
        <v>138</v>
      </c>
      <c r="P92" s="17"/>
    </row>
    <row r="93" spans="1:16" ht="38.25" thickBot="1">
      <c r="A93" s="5">
        <v>90</v>
      </c>
      <c r="B93" s="6" t="s">
        <v>118</v>
      </c>
      <c r="C93" s="2" t="s">
        <v>90</v>
      </c>
      <c r="D93" s="16" t="s">
        <v>175</v>
      </c>
      <c r="E93" s="6" t="s">
        <v>123</v>
      </c>
      <c r="F93" s="36" t="s">
        <v>123</v>
      </c>
      <c r="G93" s="36" t="s">
        <v>123</v>
      </c>
      <c r="H93" s="34" t="s">
        <v>123</v>
      </c>
      <c r="I93" s="36" t="s">
        <v>123</v>
      </c>
      <c r="J93" s="36" t="s">
        <v>123</v>
      </c>
      <c r="K93" s="18" t="s">
        <v>123</v>
      </c>
      <c r="L93" s="36" t="s">
        <v>123</v>
      </c>
      <c r="M93" s="14"/>
      <c r="N93" s="14"/>
      <c r="O93" s="2" t="s">
        <v>138</v>
      </c>
      <c r="P93" s="2"/>
    </row>
    <row r="94" spans="1:16" ht="38.25" thickBot="1">
      <c r="A94" s="15">
        <v>91</v>
      </c>
      <c r="B94" s="16" t="s">
        <v>118</v>
      </c>
      <c r="C94" s="17" t="s">
        <v>91</v>
      </c>
      <c r="D94" s="6" t="s">
        <v>175</v>
      </c>
      <c r="E94" s="31">
        <v>1321</v>
      </c>
      <c r="F94" s="37">
        <v>1703</v>
      </c>
      <c r="G94" s="32">
        <v>2208</v>
      </c>
      <c r="H94" s="31">
        <v>3234</v>
      </c>
      <c r="I94" s="32">
        <v>3859</v>
      </c>
      <c r="J94" s="40">
        <v>2931</v>
      </c>
      <c r="K94" s="18" t="s">
        <v>123</v>
      </c>
      <c r="L94" s="36" t="s">
        <v>123</v>
      </c>
      <c r="M94" s="18"/>
      <c r="N94" s="18"/>
      <c r="O94" s="17" t="s">
        <v>138</v>
      </c>
      <c r="P94" s="17"/>
    </row>
    <row r="95" spans="1:16" ht="19.5" thickBot="1">
      <c r="A95" s="5">
        <v>92</v>
      </c>
      <c r="B95" s="6" t="s">
        <v>118</v>
      </c>
      <c r="C95" s="2" t="s">
        <v>92</v>
      </c>
      <c r="D95" s="16" t="s">
        <v>174</v>
      </c>
      <c r="E95" s="6" t="s">
        <v>123</v>
      </c>
      <c r="F95" s="32">
        <v>16773</v>
      </c>
      <c r="G95" s="36" t="s">
        <v>123</v>
      </c>
      <c r="H95" s="33">
        <v>19890</v>
      </c>
      <c r="I95" s="36" t="s">
        <v>123</v>
      </c>
      <c r="J95" s="18"/>
      <c r="K95" s="18" t="s">
        <v>123</v>
      </c>
      <c r="L95" s="32">
        <v>17717</v>
      </c>
      <c r="M95" s="14"/>
      <c r="N95" s="14"/>
      <c r="O95" s="2" t="s">
        <v>130</v>
      </c>
      <c r="P95" s="2"/>
    </row>
    <row r="96" spans="1:16" ht="19.5" thickBot="1">
      <c r="A96" s="15">
        <v>93</v>
      </c>
      <c r="B96" s="16" t="s">
        <v>118</v>
      </c>
      <c r="C96" s="17" t="s">
        <v>93</v>
      </c>
      <c r="D96" s="6" t="s">
        <v>174</v>
      </c>
      <c r="E96" s="6" t="s">
        <v>123</v>
      </c>
      <c r="F96" s="32">
        <v>13728</v>
      </c>
      <c r="G96" s="36" t="s">
        <v>123</v>
      </c>
      <c r="H96" s="33">
        <v>13717</v>
      </c>
      <c r="I96" s="32" t="s">
        <v>123</v>
      </c>
      <c r="J96" s="40">
        <v>13066</v>
      </c>
      <c r="K96" s="18" t="s">
        <v>123</v>
      </c>
      <c r="L96" s="32">
        <v>14573</v>
      </c>
      <c r="M96" s="18"/>
      <c r="N96" s="18"/>
      <c r="O96" s="17" t="s">
        <v>130</v>
      </c>
      <c r="P96" s="17"/>
    </row>
    <row r="97" spans="1:16" ht="19.5" thickBot="1">
      <c r="A97" s="5">
        <v>94</v>
      </c>
      <c r="B97" s="6" t="s">
        <v>118</v>
      </c>
      <c r="C97" s="2" t="s">
        <v>94</v>
      </c>
      <c r="D97" s="16" t="s">
        <v>174</v>
      </c>
      <c r="E97" s="6" t="s">
        <v>123</v>
      </c>
      <c r="F97" s="32">
        <v>47307</v>
      </c>
      <c r="G97" s="36" t="s">
        <v>123</v>
      </c>
      <c r="H97" s="33">
        <v>40567</v>
      </c>
      <c r="I97" s="36" t="s">
        <v>123</v>
      </c>
      <c r="J97" s="18">
        <v>60283</v>
      </c>
      <c r="K97" s="18" t="s">
        <v>123</v>
      </c>
      <c r="L97" s="92">
        <v>52249</v>
      </c>
      <c r="M97" s="14"/>
      <c r="N97" s="14"/>
      <c r="O97" s="2" t="s">
        <v>130</v>
      </c>
      <c r="P97" s="2"/>
    </row>
    <row r="98" spans="1:16" ht="19.5" thickBot="1">
      <c r="A98" s="15">
        <v>95</v>
      </c>
      <c r="B98" s="16" t="s">
        <v>118</v>
      </c>
      <c r="C98" s="17" t="s">
        <v>95</v>
      </c>
      <c r="D98" s="6" t="s">
        <v>150</v>
      </c>
      <c r="E98" s="6" t="s">
        <v>123</v>
      </c>
      <c r="F98" s="36">
        <v>81.8</v>
      </c>
      <c r="G98" s="36" t="s">
        <v>123</v>
      </c>
      <c r="H98" s="34">
        <v>69</v>
      </c>
      <c r="I98" s="36" t="s">
        <v>123</v>
      </c>
      <c r="J98" s="40">
        <v>87.19</v>
      </c>
      <c r="K98" s="18" t="s">
        <v>123</v>
      </c>
      <c r="L98" s="43">
        <v>82.25</v>
      </c>
      <c r="M98" s="18"/>
      <c r="N98" s="18"/>
      <c r="O98" s="17" t="s">
        <v>130</v>
      </c>
      <c r="P98" s="17"/>
    </row>
    <row r="99" spans="1:16" ht="19.5" thickBot="1">
      <c r="A99" s="5">
        <v>96</v>
      </c>
      <c r="B99" s="6" t="s">
        <v>118</v>
      </c>
      <c r="C99" s="2" t="s">
        <v>96</v>
      </c>
      <c r="D99" s="6" t="s">
        <v>150</v>
      </c>
      <c r="E99" s="6" t="s">
        <v>123</v>
      </c>
      <c r="F99" s="36">
        <v>0.318</v>
      </c>
      <c r="G99" s="36" t="s">
        <v>123</v>
      </c>
      <c r="H99" s="34">
        <v>0.68100000000000005</v>
      </c>
      <c r="I99" s="36" t="s">
        <v>123</v>
      </c>
      <c r="J99" s="41">
        <v>0.39300000000000002</v>
      </c>
      <c r="K99" s="18" t="s">
        <v>123</v>
      </c>
      <c r="L99" s="93">
        <v>0.33200000000000002</v>
      </c>
      <c r="M99" s="14"/>
      <c r="N99" s="14"/>
      <c r="O99" s="2" t="s">
        <v>130</v>
      </c>
      <c r="P99" s="2"/>
    </row>
    <row r="100" spans="1:16" ht="38.25" thickBot="1">
      <c r="A100" s="15">
        <v>97</v>
      </c>
      <c r="B100" s="16" t="s">
        <v>118</v>
      </c>
      <c r="C100" s="17" t="s">
        <v>97</v>
      </c>
      <c r="D100" s="6" t="s">
        <v>150</v>
      </c>
      <c r="E100" s="6" t="s">
        <v>123</v>
      </c>
      <c r="F100" s="36" t="s">
        <v>123</v>
      </c>
      <c r="G100" s="36">
        <v>0.151</v>
      </c>
      <c r="H100" s="34">
        <v>0.111</v>
      </c>
      <c r="I100" s="36">
        <v>0.13900000000000001</v>
      </c>
      <c r="J100" s="40" t="s">
        <v>123</v>
      </c>
      <c r="K100" s="18" t="s">
        <v>123</v>
      </c>
      <c r="L100" s="36" t="s">
        <v>123</v>
      </c>
      <c r="M100" s="18"/>
      <c r="N100" s="18"/>
      <c r="O100" s="17" t="s">
        <v>130</v>
      </c>
      <c r="P100" s="17"/>
    </row>
    <row r="101" spans="1:16" ht="19.5" thickBot="1">
      <c r="A101" s="5">
        <v>98</v>
      </c>
      <c r="B101" s="6" t="s">
        <v>118</v>
      </c>
      <c r="C101" s="2" t="s">
        <v>98</v>
      </c>
      <c r="D101" s="16" t="s">
        <v>150</v>
      </c>
      <c r="E101" s="6">
        <v>42.73</v>
      </c>
      <c r="F101" s="5">
        <v>35.31</v>
      </c>
      <c r="G101" s="5">
        <v>45.13</v>
      </c>
      <c r="H101" s="6">
        <v>19.5</v>
      </c>
      <c r="I101" s="5">
        <v>37.299999999999997</v>
      </c>
      <c r="J101" s="18">
        <v>42.73</v>
      </c>
      <c r="K101" s="18" t="s">
        <v>123</v>
      </c>
      <c r="L101" s="36" t="s">
        <v>123</v>
      </c>
      <c r="M101" s="14"/>
      <c r="N101" s="14"/>
      <c r="O101" s="2" t="s">
        <v>130</v>
      </c>
      <c r="P101" s="2"/>
    </row>
    <row r="102" spans="1:16" ht="38.25" thickBot="1">
      <c r="A102" s="15">
        <v>99</v>
      </c>
      <c r="B102" s="16" t="s">
        <v>118</v>
      </c>
      <c r="C102" s="17" t="s">
        <v>99</v>
      </c>
      <c r="D102" s="6" t="s">
        <v>187</v>
      </c>
      <c r="E102" s="31">
        <v>5295</v>
      </c>
      <c r="F102" s="32">
        <v>5406</v>
      </c>
      <c r="G102" s="32">
        <v>4919</v>
      </c>
      <c r="H102" s="33">
        <v>4753</v>
      </c>
      <c r="I102" s="32">
        <v>4668</v>
      </c>
      <c r="J102" s="40">
        <v>9929</v>
      </c>
      <c r="K102" s="18" t="s">
        <v>123</v>
      </c>
      <c r="L102" s="36" t="s">
        <v>123</v>
      </c>
      <c r="M102" s="18"/>
      <c r="N102" s="18"/>
      <c r="O102" s="17" t="s">
        <v>139</v>
      </c>
      <c r="P102" s="17"/>
    </row>
    <row r="103" spans="1:16" ht="38.25" thickBot="1">
      <c r="A103" s="5">
        <v>100</v>
      </c>
      <c r="B103" s="6" t="s">
        <v>118</v>
      </c>
      <c r="C103" s="2" t="s">
        <v>100</v>
      </c>
      <c r="D103" s="16" t="s">
        <v>187</v>
      </c>
      <c r="E103" s="31">
        <v>4502</v>
      </c>
      <c r="F103" s="32">
        <v>4582</v>
      </c>
      <c r="G103" s="32">
        <v>4205</v>
      </c>
      <c r="H103" s="33">
        <v>4147</v>
      </c>
      <c r="I103" s="32">
        <v>4074</v>
      </c>
      <c r="J103" s="18" t="s">
        <v>148</v>
      </c>
      <c r="K103" s="18" t="s">
        <v>123</v>
      </c>
      <c r="L103" s="36" t="s">
        <v>123</v>
      </c>
      <c r="M103" s="14"/>
      <c r="N103" s="14"/>
      <c r="O103" s="2" t="s">
        <v>139</v>
      </c>
      <c r="P103" s="2"/>
    </row>
    <row r="104" spans="1:16" ht="38.25" thickBot="1">
      <c r="A104" s="15">
        <v>101</v>
      </c>
      <c r="B104" s="16" t="s">
        <v>118</v>
      </c>
      <c r="C104" s="17" t="s">
        <v>101</v>
      </c>
      <c r="D104" s="6" t="s">
        <v>187</v>
      </c>
      <c r="E104" s="31">
        <v>3411</v>
      </c>
      <c r="F104" s="32">
        <v>4052</v>
      </c>
      <c r="G104" s="32">
        <v>4316</v>
      </c>
      <c r="H104" s="33">
        <v>3881</v>
      </c>
      <c r="I104" s="32">
        <v>3627</v>
      </c>
      <c r="J104" s="40">
        <v>11401</v>
      </c>
      <c r="K104" s="18" t="s">
        <v>123</v>
      </c>
      <c r="L104" s="36" t="s">
        <v>123</v>
      </c>
      <c r="M104" s="18"/>
      <c r="N104" s="18"/>
      <c r="O104" s="17" t="s">
        <v>140</v>
      </c>
      <c r="P104" s="17"/>
    </row>
    <row r="105" spans="1:16" ht="75.75" thickBot="1">
      <c r="A105" s="5">
        <v>102</v>
      </c>
      <c r="B105" s="6" t="s">
        <v>119</v>
      </c>
      <c r="C105" s="2" t="s">
        <v>102</v>
      </c>
      <c r="D105" s="16" t="s">
        <v>155</v>
      </c>
      <c r="E105" s="6">
        <v>27</v>
      </c>
      <c r="F105" s="36">
        <v>120</v>
      </c>
      <c r="G105" s="36">
        <v>140</v>
      </c>
      <c r="H105" s="34">
        <v>141</v>
      </c>
      <c r="I105" s="36">
        <v>147</v>
      </c>
      <c r="J105" s="18">
        <v>27</v>
      </c>
      <c r="K105" s="18" t="s">
        <v>123</v>
      </c>
      <c r="L105" s="36" t="s">
        <v>123</v>
      </c>
      <c r="M105" s="14"/>
      <c r="N105" s="14"/>
      <c r="O105" s="2" t="s">
        <v>141</v>
      </c>
      <c r="P105" s="2"/>
    </row>
    <row r="106" spans="1:16" ht="75.75" thickBot="1">
      <c r="A106" s="15">
        <v>103</v>
      </c>
      <c r="B106" s="16" t="s">
        <v>119</v>
      </c>
      <c r="C106" s="17" t="s">
        <v>103</v>
      </c>
      <c r="D106" s="6" t="s">
        <v>188</v>
      </c>
      <c r="E106" s="31">
        <v>5246534</v>
      </c>
      <c r="F106" s="32">
        <v>5749035</v>
      </c>
      <c r="G106" s="32">
        <v>5749035</v>
      </c>
      <c r="H106" s="33">
        <v>5749035</v>
      </c>
      <c r="I106" s="32">
        <v>5750615</v>
      </c>
      <c r="J106" s="40"/>
      <c r="K106" s="18" t="s">
        <v>123</v>
      </c>
      <c r="L106" s="36" t="s">
        <v>123</v>
      </c>
      <c r="M106" s="18"/>
      <c r="N106" s="18"/>
      <c r="O106" s="17" t="s">
        <v>141</v>
      </c>
      <c r="P106" s="17"/>
    </row>
    <row r="107" spans="1:16" ht="75.75" thickBot="1">
      <c r="A107" s="5">
        <v>104</v>
      </c>
      <c r="B107" s="6" t="s">
        <v>119</v>
      </c>
      <c r="C107" s="2" t="s">
        <v>104</v>
      </c>
      <c r="D107" s="16" t="s">
        <v>189</v>
      </c>
      <c r="E107" s="6">
        <v>410</v>
      </c>
      <c r="F107" s="36">
        <v>711</v>
      </c>
      <c r="G107" s="36">
        <v>736</v>
      </c>
      <c r="H107" s="34">
        <v>851</v>
      </c>
      <c r="I107" s="36">
        <v>748</v>
      </c>
      <c r="J107" s="18">
        <v>410</v>
      </c>
      <c r="K107" s="18">
        <v>754</v>
      </c>
      <c r="L107" s="36">
        <v>725</v>
      </c>
      <c r="M107" s="14"/>
      <c r="N107" s="14"/>
      <c r="O107" s="2" t="s">
        <v>142</v>
      </c>
      <c r="P107" s="2"/>
    </row>
    <row r="108" spans="1:16" ht="75.75" thickBot="1">
      <c r="A108" s="15">
        <v>105</v>
      </c>
      <c r="B108" s="16" t="s">
        <v>119</v>
      </c>
      <c r="C108" s="17" t="s">
        <v>105</v>
      </c>
      <c r="D108" s="6" t="s">
        <v>169</v>
      </c>
      <c r="E108" s="31">
        <v>713945</v>
      </c>
      <c r="F108" s="32">
        <v>709562</v>
      </c>
      <c r="G108" s="32">
        <v>738958</v>
      </c>
      <c r="H108" s="33">
        <v>741535</v>
      </c>
      <c r="I108" s="32">
        <v>743995</v>
      </c>
      <c r="J108" s="40">
        <v>41305</v>
      </c>
      <c r="K108" s="18">
        <v>747681.21</v>
      </c>
      <c r="L108" s="36" t="s">
        <v>123</v>
      </c>
      <c r="M108" s="18"/>
      <c r="N108" s="18"/>
      <c r="O108" s="28" t="s">
        <v>192</v>
      </c>
      <c r="P108" s="17"/>
    </row>
    <row r="109" spans="1:16" ht="75.75" thickBot="1">
      <c r="A109" s="5">
        <v>106</v>
      </c>
      <c r="B109" s="6" t="s">
        <v>119</v>
      </c>
      <c r="C109" s="2" t="s">
        <v>106</v>
      </c>
      <c r="D109" s="16" t="s">
        <v>150</v>
      </c>
      <c r="E109" s="42">
        <v>25.52</v>
      </c>
      <c r="F109" s="43">
        <v>25.37</v>
      </c>
      <c r="G109" s="43">
        <v>26.42</v>
      </c>
      <c r="H109" s="44">
        <v>26.51</v>
      </c>
      <c r="I109" s="43">
        <v>26.5</v>
      </c>
      <c r="J109" s="45">
        <v>25.52</v>
      </c>
      <c r="K109" s="45">
        <v>26.64</v>
      </c>
      <c r="L109" s="36" t="s">
        <v>123</v>
      </c>
      <c r="M109" s="14"/>
      <c r="N109" s="14"/>
      <c r="O109" s="28" t="s">
        <v>192</v>
      </c>
      <c r="P109" s="2"/>
    </row>
    <row r="110" spans="1:16" ht="75.75" thickBot="1">
      <c r="A110" s="15">
        <v>107</v>
      </c>
      <c r="B110" s="16" t="s">
        <v>119</v>
      </c>
      <c r="C110" s="17" t="s">
        <v>107</v>
      </c>
      <c r="D110" s="6" t="s">
        <v>190</v>
      </c>
      <c r="E110" s="46">
        <v>3026.8</v>
      </c>
      <c r="F110" s="39">
        <v>2912.2</v>
      </c>
      <c r="G110" s="39">
        <v>2653.2</v>
      </c>
      <c r="H110" s="38">
        <v>2069.6999999999998</v>
      </c>
      <c r="I110" s="39">
        <v>2730.2</v>
      </c>
      <c r="J110" s="40" t="s">
        <v>149</v>
      </c>
      <c r="K110" s="14">
        <v>2660.3</v>
      </c>
      <c r="L110" s="39">
        <v>2367.1999999999998</v>
      </c>
      <c r="M110" s="18"/>
      <c r="N110" s="18"/>
      <c r="O110" s="17" t="s">
        <v>143</v>
      </c>
      <c r="P110" s="17"/>
    </row>
    <row r="111" spans="1:16" ht="75.75" thickBot="1">
      <c r="A111" s="5">
        <v>108</v>
      </c>
      <c r="B111" s="6" t="s">
        <v>119</v>
      </c>
      <c r="C111" s="2" t="s">
        <v>108</v>
      </c>
      <c r="D111" s="16" t="s">
        <v>188</v>
      </c>
      <c r="E111" s="31">
        <v>1420</v>
      </c>
      <c r="F111" s="32">
        <v>1620</v>
      </c>
      <c r="G111" s="32">
        <v>1820</v>
      </c>
      <c r="H111" s="33">
        <v>1770</v>
      </c>
      <c r="I111" s="32">
        <v>2120</v>
      </c>
      <c r="J111" s="18">
        <v>21408</v>
      </c>
      <c r="K111" s="18">
        <v>2170</v>
      </c>
      <c r="L111" s="18">
        <v>2170</v>
      </c>
      <c r="M111" s="14"/>
      <c r="N111" s="14"/>
      <c r="O111" s="2" t="s">
        <v>144</v>
      </c>
      <c r="P111" s="2"/>
    </row>
    <row r="112" spans="1:16" ht="75.75" thickBot="1">
      <c r="A112" s="15">
        <v>109</v>
      </c>
      <c r="B112" s="16" t="s">
        <v>119</v>
      </c>
      <c r="C112" s="17" t="s">
        <v>109</v>
      </c>
      <c r="D112" s="6" t="s">
        <v>188</v>
      </c>
      <c r="E112" s="31">
        <v>10523608</v>
      </c>
      <c r="F112" s="32">
        <v>11385816</v>
      </c>
      <c r="G112" s="32">
        <v>13249776</v>
      </c>
      <c r="H112" s="33">
        <v>12752270</v>
      </c>
      <c r="I112" s="32">
        <v>13771508</v>
      </c>
      <c r="J112" s="40">
        <v>13640620</v>
      </c>
      <c r="K112" s="14">
        <v>14288069</v>
      </c>
      <c r="L112" s="32">
        <v>14617077</v>
      </c>
      <c r="M112" s="18"/>
      <c r="N112" s="18"/>
      <c r="O112" s="17" t="s">
        <v>144</v>
      </c>
      <c r="P112" s="17"/>
    </row>
    <row r="113" spans="1:16" ht="75.75" thickBot="1">
      <c r="A113" s="5">
        <v>110</v>
      </c>
      <c r="B113" s="6" t="s">
        <v>119</v>
      </c>
      <c r="C113" s="2" t="s">
        <v>110</v>
      </c>
      <c r="D113" s="16" t="s">
        <v>188</v>
      </c>
      <c r="E113" s="31">
        <v>6740409</v>
      </c>
      <c r="F113" s="32">
        <v>6825299</v>
      </c>
      <c r="G113" s="32">
        <v>7071043</v>
      </c>
      <c r="H113" s="33">
        <v>7448754</v>
      </c>
      <c r="I113" s="32">
        <v>8921630</v>
      </c>
      <c r="J113" s="18">
        <v>7926456</v>
      </c>
      <c r="K113" s="18">
        <v>8199250</v>
      </c>
      <c r="L113" s="32">
        <v>9200347</v>
      </c>
      <c r="M113" s="14"/>
      <c r="N113" s="14"/>
      <c r="O113" s="2" t="s">
        <v>144</v>
      </c>
      <c r="P113" s="2"/>
    </row>
    <row r="114" spans="1:16" ht="75.75" thickBot="1">
      <c r="A114" s="15">
        <v>111</v>
      </c>
      <c r="B114" s="16" t="s">
        <v>119</v>
      </c>
      <c r="C114" s="17" t="s">
        <v>111</v>
      </c>
      <c r="D114" s="6" t="s">
        <v>123</v>
      </c>
      <c r="E114" s="6">
        <v>76</v>
      </c>
      <c r="F114" s="5">
        <v>70</v>
      </c>
      <c r="G114" s="5">
        <v>75</v>
      </c>
      <c r="H114" s="6">
        <v>72</v>
      </c>
      <c r="I114" s="5">
        <v>68</v>
      </c>
      <c r="J114" s="40">
        <v>76</v>
      </c>
      <c r="K114" s="14" t="s">
        <v>123</v>
      </c>
      <c r="L114" s="36" t="s">
        <v>123</v>
      </c>
      <c r="M114" s="18"/>
      <c r="N114" s="18"/>
      <c r="O114" s="28" t="s">
        <v>230</v>
      </c>
      <c r="P114" s="17"/>
    </row>
    <row r="115" spans="1:16" ht="75.75" thickBot="1">
      <c r="A115" s="5">
        <v>112</v>
      </c>
      <c r="B115" s="6" t="s">
        <v>119</v>
      </c>
      <c r="C115" s="2" t="s">
        <v>112</v>
      </c>
      <c r="D115" s="16" t="s">
        <v>123</v>
      </c>
      <c r="E115" s="6">
        <v>31</v>
      </c>
      <c r="F115" s="5">
        <v>33</v>
      </c>
      <c r="G115" s="5">
        <v>27</v>
      </c>
      <c r="H115" s="6">
        <v>30</v>
      </c>
      <c r="I115" s="5">
        <v>30</v>
      </c>
      <c r="J115" s="18">
        <v>31</v>
      </c>
      <c r="K115" s="18">
        <v>27.38</v>
      </c>
      <c r="L115" s="36">
        <v>27</v>
      </c>
      <c r="M115" s="14"/>
      <c r="N115" s="14"/>
      <c r="O115" s="2" t="s">
        <v>143</v>
      </c>
      <c r="P115" s="2"/>
    </row>
    <row r="116" spans="1:16" ht="75.75" thickBot="1">
      <c r="A116" s="15">
        <v>113</v>
      </c>
      <c r="B116" s="16" t="s">
        <v>119</v>
      </c>
      <c r="C116" s="17" t="s">
        <v>113</v>
      </c>
      <c r="D116" s="6" t="s">
        <v>169</v>
      </c>
      <c r="E116" s="31">
        <v>82389</v>
      </c>
      <c r="F116" s="32">
        <v>82389</v>
      </c>
      <c r="G116" s="32">
        <v>85889</v>
      </c>
      <c r="H116" s="33">
        <v>86374</v>
      </c>
      <c r="I116" s="32">
        <v>88139</v>
      </c>
      <c r="J116" s="40">
        <v>9113</v>
      </c>
      <c r="K116" s="18" t="s">
        <v>123</v>
      </c>
      <c r="L116" s="36" t="s">
        <v>123</v>
      </c>
      <c r="M116" s="18"/>
      <c r="N116" s="18"/>
      <c r="O116" s="17" t="s">
        <v>146</v>
      </c>
      <c r="P116" s="17"/>
    </row>
    <row r="117" spans="1:16" ht="75.75" thickBot="1">
      <c r="A117" s="5">
        <v>114</v>
      </c>
      <c r="B117" s="6" t="s">
        <v>119</v>
      </c>
      <c r="C117" s="2" t="s">
        <v>114</v>
      </c>
      <c r="D117" s="16" t="s">
        <v>175</v>
      </c>
      <c r="E117" s="31">
        <v>398464</v>
      </c>
      <c r="F117" s="37">
        <v>235148</v>
      </c>
      <c r="G117" s="37">
        <v>128064</v>
      </c>
      <c r="H117" s="31">
        <v>210624</v>
      </c>
      <c r="I117" s="37">
        <v>146776</v>
      </c>
      <c r="J117" s="18">
        <v>61814</v>
      </c>
      <c r="K117" s="18" t="s">
        <v>123</v>
      </c>
      <c r="L117" s="36" t="s">
        <v>123</v>
      </c>
      <c r="M117" s="14"/>
      <c r="N117" s="14"/>
      <c r="O117" s="2" t="s">
        <v>145</v>
      </c>
      <c r="P117" s="2"/>
    </row>
    <row r="118" spans="1:16" ht="75.75" thickBot="1">
      <c r="A118" s="15">
        <v>115</v>
      </c>
      <c r="B118" s="16" t="s">
        <v>119</v>
      </c>
      <c r="C118" s="17" t="s">
        <v>115</v>
      </c>
      <c r="D118" s="6" t="s">
        <v>174</v>
      </c>
      <c r="E118" s="31">
        <v>306479315</v>
      </c>
      <c r="F118" s="32">
        <v>252067975</v>
      </c>
      <c r="G118" s="32">
        <v>77124000</v>
      </c>
      <c r="H118" s="33">
        <v>102403465</v>
      </c>
      <c r="I118" s="32">
        <v>211413450</v>
      </c>
      <c r="J118" s="40">
        <v>121258953</v>
      </c>
      <c r="K118" s="14">
        <v>12840568</v>
      </c>
      <c r="L118" s="36" t="s">
        <v>123</v>
      </c>
      <c r="M118" s="18"/>
      <c r="N118" s="18"/>
      <c r="O118" s="17" t="s">
        <v>145</v>
      </c>
      <c r="P118" s="17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L32" sqref="L32"/>
    </sheetView>
  </sheetViews>
  <sheetFormatPr defaultRowHeight="14.25"/>
  <cols>
    <col min="1" max="1" width="31.5" customWidth="1"/>
    <col min="2" max="2" width="27.5" bestFit="1" customWidth="1"/>
    <col min="4" max="4" width="27" customWidth="1"/>
    <col min="5" max="5" width="29.5" customWidth="1"/>
    <col min="7" max="7" width="16.5" customWidth="1"/>
    <col min="8" max="8" width="17.5" customWidth="1"/>
  </cols>
  <sheetData>
    <row r="1" spans="1:8">
      <c r="A1" s="22" t="s">
        <v>159</v>
      </c>
      <c r="B1" s="27" t="s">
        <v>162</v>
      </c>
      <c r="D1" s="22" t="s">
        <v>159</v>
      </c>
      <c r="E1" s="27" t="s">
        <v>232</v>
      </c>
      <c r="G1" s="22" t="s">
        <v>159</v>
      </c>
      <c r="H1" s="27" t="s">
        <v>233</v>
      </c>
    </row>
    <row r="2" spans="1:8">
      <c r="A2" s="23" t="s">
        <v>116</v>
      </c>
      <c r="B2" s="24">
        <v>48</v>
      </c>
      <c r="D2" s="23" t="s">
        <v>202</v>
      </c>
      <c r="E2" s="24">
        <v>4</v>
      </c>
      <c r="G2" s="23" t="s">
        <v>123</v>
      </c>
      <c r="H2" s="24">
        <v>5</v>
      </c>
    </row>
    <row r="3" spans="1:8">
      <c r="A3" s="113" t="s">
        <v>36</v>
      </c>
      <c r="B3" s="24">
        <v>1</v>
      </c>
      <c r="D3" s="23" t="s">
        <v>209</v>
      </c>
      <c r="E3" s="24">
        <v>1</v>
      </c>
      <c r="G3" s="23" t="s">
        <v>172</v>
      </c>
      <c r="H3" s="24">
        <v>4</v>
      </c>
    </row>
    <row r="4" spans="1:8">
      <c r="A4" s="113" t="s">
        <v>39</v>
      </c>
      <c r="B4" s="24">
        <v>1</v>
      </c>
      <c r="D4" s="23" t="s">
        <v>125</v>
      </c>
      <c r="E4" s="24">
        <v>5</v>
      </c>
      <c r="G4" s="23" t="s">
        <v>187</v>
      </c>
      <c r="H4" s="24">
        <v>3</v>
      </c>
    </row>
    <row r="5" spans="1:8">
      <c r="A5" s="113" t="s">
        <v>21</v>
      </c>
      <c r="B5" s="24">
        <v>1</v>
      </c>
      <c r="D5" s="23" t="s">
        <v>131</v>
      </c>
      <c r="E5" s="24">
        <v>1</v>
      </c>
      <c r="G5" s="23" t="s">
        <v>175</v>
      </c>
      <c r="H5" s="24">
        <v>24</v>
      </c>
    </row>
    <row r="6" spans="1:8">
      <c r="A6" s="113" t="s">
        <v>26</v>
      </c>
      <c r="B6" s="24">
        <v>1</v>
      </c>
      <c r="D6" s="23" t="s">
        <v>138</v>
      </c>
      <c r="E6" s="24">
        <v>4</v>
      </c>
      <c r="G6" s="23" t="s">
        <v>180</v>
      </c>
      <c r="H6" s="24">
        <v>1</v>
      </c>
    </row>
    <row r="7" spans="1:8">
      <c r="A7" s="113" t="s">
        <v>24</v>
      </c>
      <c r="B7" s="24">
        <v>1</v>
      </c>
      <c r="D7" s="23" t="s">
        <v>139</v>
      </c>
      <c r="E7" s="24">
        <v>2</v>
      </c>
      <c r="G7" s="23" t="s">
        <v>177</v>
      </c>
      <c r="H7" s="24">
        <v>1</v>
      </c>
    </row>
    <row r="8" spans="1:8">
      <c r="A8" s="113" t="s">
        <v>29</v>
      </c>
      <c r="B8" s="24">
        <v>1</v>
      </c>
      <c r="D8" s="23" t="s">
        <v>144</v>
      </c>
      <c r="E8" s="24">
        <v>3</v>
      </c>
      <c r="G8" s="23" t="s">
        <v>173</v>
      </c>
      <c r="H8" s="24">
        <v>2</v>
      </c>
    </row>
    <row r="9" spans="1:8">
      <c r="A9" s="113" t="s">
        <v>28</v>
      </c>
      <c r="B9" s="24">
        <v>1</v>
      </c>
      <c r="D9" s="23" t="s">
        <v>197</v>
      </c>
      <c r="E9" s="24">
        <v>2</v>
      </c>
      <c r="G9" s="23" t="s">
        <v>186</v>
      </c>
      <c r="H9" s="24">
        <v>3</v>
      </c>
    </row>
    <row r="10" spans="1:8">
      <c r="A10" s="113" t="s">
        <v>17</v>
      </c>
      <c r="B10" s="24">
        <v>1</v>
      </c>
      <c r="D10" s="23" t="s">
        <v>198</v>
      </c>
      <c r="E10" s="24">
        <v>4</v>
      </c>
      <c r="G10" s="23" t="s">
        <v>171</v>
      </c>
      <c r="H10" s="24">
        <v>1</v>
      </c>
    </row>
    <row r="11" spans="1:8">
      <c r="A11" s="113" t="s">
        <v>23</v>
      </c>
      <c r="B11" s="24">
        <v>1</v>
      </c>
      <c r="D11" s="23" t="s">
        <v>142</v>
      </c>
      <c r="E11" s="24">
        <v>1</v>
      </c>
      <c r="G11" s="23" t="s">
        <v>189</v>
      </c>
      <c r="H11" s="24">
        <v>1</v>
      </c>
    </row>
    <row r="12" spans="1:8">
      <c r="A12" s="113" t="s">
        <v>49</v>
      </c>
      <c r="B12" s="24">
        <v>1</v>
      </c>
      <c r="D12" s="23" t="s">
        <v>129</v>
      </c>
      <c r="E12" s="24">
        <v>2</v>
      </c>
      <c r="G12" s="23" t="s">
        <v>185</v>
      </c>
      <c r="H12" s="24">
        <v>1</v>
      </c>
    </row>
    <row r="13" spans="1:8">
      <c r="A13" s="113" t="s">
        <v>37</v>
      </c>
      <c r="B13" s="24">
        <v>1</v>
      </c>
      <c r="D13" s="23" t="s">
        <v>195</v>
      </c>
      <c r="E13" s="24">
        <v>1</v>
      </c>
      <c r="G13" s="23" t="s">
        <v>182</v>
      </c>
      <c r="H13" s="24">
        <v>2</v>
      </c>
    </row>
    <row r="14" spans="1:8">
      <c r="A14" s="113" t="s">
        <v>35</v>
      </c>
      <c r="B14" s="24">
        <v>1</v>
      </c>
      <c r="D14" s="23" t="s">
        <v>203</v>
      </c>
      <c r="E14" s="24">
        <v>2</v>
      </c>
      <c r="G14" s="23" t="s">
        <v>174</v>
      </c>
      <c r="H14" s="24">
        <v>14</v>
      </c>
    </row>
    <row r="15" spans="1:8">
      <c r="A15" s="113" t="s">
        <v>25</v>
      </c>
      <c r="B15" s="24">
        <v>1</v>
      </c>
      <c r="D15" s="23" t="s">
        <v>200</v>
      </c>
      <c r="E15" s="24">
        <v>2</v>
      </c>
      <c r="G15" s="23" t="s">
        <v>170</v>
      </c>
      <c r="H15" s="24">
        <v>1</v>
      </c>
    </row>
    <row r="16" spans="1:8">
      <c r="A16" s="113" t="s">
        <v>33</v>
      </c>
      <c r="B16" s="24">
        <v>1</v>
      </c>
      <c r="D16" s="23" t="s">
        <v>145</v>
      </c>
      <c r="E16" s="24">
        <v>2</v>
      </c>
      <c r="G16" s="23" t="s">
        <v>179</v>
      </c>
      <c r="H16" s="24">
        <v>1</v>
      </c>
    </row>
    <row r="17" spans="1:8">
      <c r="A17" s="113" t="s">
        <v>34</v>
      </c>
      <c r="B17" s="24">
        <v>1</v>
      </c>
      <c r="D17" s="23" t="s">
        <v>143</v>
      </c>
      <c r="E17" s="24">
        <v>2</v>
      </c>
      <c r="G17" s="23" t="s">
        <v>183</v>
      </c>
      <c r="H17" s="24">
        <v>1</v>
      </c>
    </row>
    <row r="18" spans="1:8">
      <c r="A18" s="113" t="s">
        <v>22</v>
      </c>
      <c r="B18" s="24">
        <v>1</v>
      </c>
      <c r="D18" s="23" t="s">
        <v>230</v>
      </c>
      <c r="E18" s="24">
        <v>1</v>
      </c>
      <c r="G18" s="23" t="s">
        <v>190</v>
      </c>
      <c r="H18" s="24">
        <v>1</v>
      </c>
    </row>
    <row r="19" spans="1:8">
      <c r="A19" s="113" t="s">
        <v>44</v>
      </c>
      <c r="B19" s="24">
        <v>1</v>
      </c>
      <c r="D19" s="23" t="s">
        <v>193</v>
      </c>
      <c r="E19" s="24">
        <v>10</v>
      </c>
      <c r="G19" s="23" t="s">
        <v>150</v>
      </c>
      <c r="H19" s="24">
        <v>15</v>
      </c>
    </row>
    <row r="20" spans="1:8">
      <c r="A20" s="113" t="s">
        <v>43</v>
      </c>
      <c r="B20" s="24">
        <v>1</v>
      </c>
      <c r="D20" s="23" t="s">
        <v>199</v>
      </c>
      <c r="E20" s="24">
        <v>2</v>
      </c>
      <c r="G20" s="23" t="s">
        <v>151</v>
      </c>
      <c r="H20" s="24">
        <v>4</v>
      </c>
    </row>
    <row r="21" spans="1:8">
      <c r="A21" s="113" t="s">
        <v>27</v>
      </c>
      <c r="B21" s="24">
        <v>1</v>
      </c>
      <c r="D21" s="23" t="s">
        <v>194</v>
      </c>
      <c r="E21" s="24">
        <v>2</v>
      </c>
      <c r="G21" s="23" t="s">
        <v>184</v>
      </c>
      <c r="H21" s="24">
        <v>1</v>
      </c>
    </row>
    <row r="22" spans="1:8">
      <c r="A22" s="113" t="s">
        <v>31</v>
      </c>
      <c r="B22" s="24">
        <v>1</v>
      </c>
      <c r="D22" s="23" t="s">
        <v>208</v>
      </c>
      <c r="E22" s="24">
        <v>3</v>
      </c>
      <c r="G22" s="23" t="s">
        <v>169</v>
      </c>
      <c r="H22" s="24">
        <v>8</v>
      </c>
    </row>
    <row r="23" spans="1:8">
      <c r="A23" s="113" t="s">
        <v>50</v>
      </c>
      <c r="B23" s="24">
        <v>1</v>
      </c>
      <c r="D23" s="23" t="s">
        <v>192</v>
      </c>
      <c r="E23" s="24">
        <v>3</v>
      </c>
      <c r="G23" s="23" t="s">
        <v>188</v>
      </c>
      <c r="H23" s="24">
        <v>4</v>
      </c>
    </row>
    <row r="24" spans="1:8">
      <c r="A24" s="113" t="s">
        <v>8</v>
      </c>
      <c r="B24" s="24">
        <v>1</v>
      </c>
      <c r="D24" s="23" t="s">
        <v>205</v>
      </c>
      <c r="E24" s="24">
        <v>2</v>
      </c>
      <c r="G24" s="23" t="s">
        <v>176</v>
      </c>
      <c r="H24" s="24">
        <v>1</v>
      </c>
    </row>
    <row r="25" spans="1:8">
      <c r="A25" s="113" t="s">
        <v>18</v>
      </c>
      <c r="B25" s="24">
        <v>1</v>
      </c>
      <c r="D25" s="23" t="s">
        <v>201</v>
      </c>
      <c r="E25" s="24">
        <v>2</v>
      </c>
      <c r="G25" s="23" t="s">
        <v>168</v>
      </c>
      <c r="H25" s="24">
        <v>6</v>
      </c>
    </row>
    <row r="26" spans="1:8">
      <c r="A26" s="113" t="s">
        <v>9</v>
      </c>
      <c r="B26" s="24">
        <v>1</v>
      </c>
      <c r="D26" s="23" t="s">
        <v>207</v>
      </c>
      <c r="E26" s="24">
        <v>1</v>
      </c>
      <c r="G26" s="23" t="s">
        <v>152</v>
      </c>
      <c r="H26" s="24">
        <v>1</v>
      </c>
    </row>
    <row r="27" spans="1:8">
      <c r="A27" s="113" t="s">
        <v>10</v>
      </c>
      <c r="B27" s="24">
        <v>1</v>
      </c>
      <c r="D27" s="23" t="s">
        <v>206</v>
      </c>
      <c r="E27" s="24">
        <v>1</v>
      </c>
      <c r="G27" s="23" t="s">
        <v>178</v>
      </c>
      <c r="H27" s="24">
        <v>2</v>
      </c>
    </row>
    <row r="28" spans="1:8">
      <c r="A28" s="113" t="s">
        <v>11</v>
      </c>
      <c r="B28" s="24">
        <v>1</v>
      </c>
      <c r="D28" s="23" t="s">
        <v>204</v>
      </c>
      <c r="E28" s="24">
        <v>2</v>
      </c>
      <c r="G28" s="23" t="s">
        <v>181</v>
      </c>
      <c r="H28" s="24">
        <v>1</v>
      </c>
    </row>
    <row r="29" spans="1:8">
      <c r="A29" s="113" t="s">
        <v>12</v>
      </c>
      <c r="B29" s="24">
        <v>1</v>
      </c>
      <c r="D29" s="23" t="s">
        <v>196</v>
      </c>
      <c r="E29" s="24">
        <v>3</v>
      </c>
      <c r="G29" s="23" t="s">
        <v>155</v>
      </c>
      <c r="H29" s="24">
        <v>6</v>
      </c>
    </row>
    <row r="30" spans="1:8">
      <c r="A30" s="113" t="s">
        <v>19</v>
      </c>
      <c r="B30" s="24">
        <v>1</v>
      </c>
      <c r="D30" s="23" t="s">
        <v>191</v>
      </c>
      <c r="E30" s="24">
        <v>5</v>
      </c>
      <c r="G30" s="23" t="s">
        <v>161</v>
      </c>
      <c r="H30" s="24">
        <v>115</v>
      </c>
    </row>
    <row r="31" spans="1:8">
      <c r="A31" s="113" t="s">
        <v>41</v>
      </c>
      <c r="B31" s="24">
        <v>1</v>
      </c>
      <c r="D31" s="23" t="s">
        <v>229</v>
      </c>
      <c r="E31" s="24">
        <v>1</v>
      </c>
    </row>
    <row r="32" spans="1:8">
      <c r="A32" s="113" t="s">
        <v>42</v>
      </c>
      <c r="B32" s="24">
        <v>1</v>
      </c>
      <c r="D32" s="23" t="s">
        <v>133</v>
      </c>
      <c r="E32" s="24">
        <v>2</v>
      </c>
    </row>
    <row r="33" spans="1:5">
      <c r="A33" s="113" t="s">
        <v>14</v>
      </c>
      <c r="B33" s="24">
        <v>1</v>
      </c>
      <c r="D33" s="23" t="s">
        <v>134</v>
      </c>
      <c r="E33" s="24">
        <v>1</v>
      </c>
    </row>
    <row r="34" spans="1:5">
      <c r="A34" s="113" t="s">
        <v>16</v>
      </c>
      <c r="B34" s="24">
        <v>1</v>
      </c>
      <c r="D34" s="23" t="s">
        <v>135</v>
      </c>
      <c r="E34" s="24">
        <v>2</v>
      </c>
    </row>
    <row r="35" spans="1:5">
      <c r="A35" s="113" t="s">
        <v>13</v>
      </c>
      <c r="B35" s="24">
        <v>1</v>
      </c>
      <c r="D35" s="23" t="s">
        <v>146</v>
      </c>
      <c r="E35" s="24">
        <v>1</v>
      </c>
    </row>
    <row r="36" spans="1:5">
      <c r="A36" s="113" t="s">
        <v>15</v>
      </c>
      <c r="B36" s="24">
        <v>1</v>
      </c>
      <c r="D36" s="23" t="s">
        <v>141</v>
      </c>
      <c r="E36" s="24">
        <v>2</v>
      </c>
    </row>
    <row r="37" spans="1:5">
      <c r="A37" s="113" t="s">
        <v>3</v>
      </c>
      <c r="B37" s="24">
        <v>1</v>
      </c>
      <c r="D37" s="23" t="s">
        <v>137</v>
      </c>
      <c r="E37" s="24">
        <v>3</v>
      </c>
    </row>
    <row r="38" spans="1:5">
      <c r="A38" s="113" t="s">
        <v>4</v>
      </c>
      <c r="B38" s="24">
        <v>1</v>
      </c>
      <c r="D38" s="23" t="s">
        <v>140</v>
      </c>
      <c r="E38" s="24">
        <v>1</v>
      </c>
    </row>
    <row r="39" spans="1:5">
      <c r="A39" s="113" t="s">
        <v>5</v>
      </c>
      <c r="B39" s="24">
        <v>1</v>
      </c>
      <c r="D39" s="23" t="s">
        <v>136</v>
      </c>
      <c r="E39" s="24">
        <v>2</v>
      </c>
    </row>
    <row r="40" spans="1:5">
      <c r="A40" s="113" t="s">
        <v>7</v>
      </c>
      <c r="B40" s="24">
        <v>1</v>
      </c>
      <c r="D40" s="23" t="s">
        <v>127</v>
      </c>
      <c r="E40" s="24">
        <v>2</v>
      </c>
    </row>
    <row r="41" spans="1:5">
      <c r="A41" s="113" t="s">
        <v>6</v>
      </c>
      <c r="B41" s="24">
        <v>1</v>
      </c>
      <c r="D41" s="23" t="s">
        <v>130</v>
      </c>
      <c r="E41" s="24">
        <v>11</v>
      </c>
    </row>
    <row r="42" spans="1:5">
      <c r="A42" s="113" t="s">
        <v>20</v>
      </c>
      <c r="B42" s="24">
        <v>1</v>
      </c>
      <c r="D42" s="23" t="s">
        <v>126</v>
      </c>
      <c r="E42" s="24">
        <v>1</v>
      </c>
    </row>
    <row r="43" spans="1:5">
      <c r="A43" s="113" t="s">
        <v>30</v>
      </c>
      <c r="B43" s="24">
        <v>1</v>
      </c>
      <c r="D43" s="23" t="s">
        <v>128</v>
      </c>
      <c r="E43" s="24">
        <v>11</v>
      </c>
    </row>
    <row r="44" spans="1:5">
      <c r="A44" s="113" t="s">
        <v>38</v>
      </c>
      <c r="B44" s="24">
        <v>1</v>
      </c>
      <c r="D44" s="23" t="s">
        <v>161</v>
      </c>
      <c r="E44" s="24">
        <v>115</v>
      </c>
    </row>
    <row r="45" spans="1:5">
      <c r="A45" s="113" t="s">
        <v>46</v>
      </c>
      <c r="B45" s="24">
        <v>1</v>
      </c>
    </row>
    <row r="46" spans="1:5">
      <c r="A46" s="113" t="s">
        <v>48</v>
      </c>
      <c r="B46" s="24">
        <v>1</v>
      </c>
    </row>
    <row r="47" spans="1:5">
      <c r="A47" s="113" t="s">
        <v>47</v>
      </c>
      <c r="B47" s="24">
        <v>1</v>
      </c>
    </row>
    <row r="48" spans="1:5">
      <c r="A48" s="113" t="s">
        <v>40</v>
      </c>
      <c r="B48" s="24">
        <v>1</v>
      </c>
    </row>
    <row r="49" spans="1:2">
      <c r="A49" s="113" t="s">
        <v>45</v>
      </c>
      <c r="B49" s="24">
        <v>1</v>
      </c>
    </row>
    <row r="50" spans="1:2">
      <c r="A50" s="113" t="s">
        <v>32</v>
      </c>
      <c r="B50" s="24">
        <v>1</v>
      </c>
    </row>
    <row r="51" spans="1:2">
      <c r="A51" s="23" t="s">
        <v>118</v>
      </c>
      <c r="B51" s="24">
        <v>53</v>
      </c>
    </row>
    <row r="52" spans="1:2">
      <c r="A52" s="113" t="s">
        <v>64</v>
      </c>
      <c r="B52" s="24">
        <v>1</v>
      </c>
    </row>
    <row r="53" spans="1:2">
      <c r="A53" s="113" t="s">
        <v>55</v>
      </c>
      <c r="B53" s="24">
        <v>1</v>
      </c>
    </row>
    <row r="54" spans="1:2">
      <c r="A54" s="113" t="s">
        <v>65</v>
      </c>
      <c r="B54" s="24">
        <v>1</v>
      </c>
    </row>
    <row r="55" spans="1:2">
      <c r="A55" s="113" t="s">
        <v>63</v>
      </c>
      <c r="B55" s="24">
        <v>1</v>
      </c>
    </row>
    <row r="56" spans="1:2">
      <c r="A56" s="113" t="s">
        <v>93</v>
      </c>
      <c r="B56" s="24">
        <v>1</v>
      </c>
    </row>
    <row r="57" spans="1:2">
      <c r="A57" s="113" t="s">
        <v>58</v>
      </c>
      <c r="B57" s="24">
        <v>1</v>
      </c>
    </row>
    <row r="58" spans="1:2">
      <c r="A58" s="113" t="s">
        <v>59</v>
      </c>
      <c r="B58" s="24">
        <v>1</v>
      </c>
    </row>
    <row r="59" spans="1:2">
      <c r="A59" s="113" t="s">
        <v>101</v>
      </c>
      <c r="B59" s="24">
        <v>1</v>
      </c>
    </row>
    <row r="60" spans="1:2">
      <c r="A60" s="113" t="s">
        <v>99</v>
      </c>
      <c r="B60" s="24">
        <v>1</v>
      </c>
    </row>
    <row r="61" spans="1:2">
      <c r="A61" s="113" t="s">
        <v>100</v>
      </c>
      <c r="B61" s="24">
        <v>1</v>
      </c>
    </row>
    <row r="62" spans="1:2">
      <c r="A62" s="113" t="s">
        <v>91</v>
      </c>
      <c r="B62" s="24">
        <v>1</v>
      </c>
    </row>
    <row r="63" spans="1:2">
      <c r="A63" s="113" t="s">
        <v>88</v>
      </c>
      <c r="B63" s="24">
        <v>1</v>
      </c>
    </row>
    <row r="64" spans="1:2">
      <c r="A64" s="113" t="s">
        <v>90</v>
      </c>
      <c r="B64" s="24">
        <v>1</v>
      </c>
    </row>
    <row r="65" spans="1:2">
      <c r="A65" s="113" t="s">
        <v>79</v>
      </c>
      <c r="B65" s="24">
        <v>1</v>
      </c>
    </row>
    <row r="66" spans="1:2">
      <c r="A66" s="113" t="s">
        <v>69</v>
      </c>
      <c r="B66" s="24">
        <v>1</v>
      </c>
    </row>
    <row r="67" spans="1:2">
      <c r="A67" s="113" t="s">
        <v>70</v>
      </c>
      <c r="B67" s="24">
        <v>1</v>
      </c>
    </row>
    <row r="68" spans="1:2">
      <c r="A68" s="113" t="s">
        <v>56</v>
      </c>
      <c r="B68" s="24">
        <v>1</v>
      </c>
    </row>
    <row r="69" spans="1:2">
      <c r="A69" s="113" t="s">
        <v>51</v>
      </c>
      <c r="B69" s="24">
        <v>1</v>
      </c>
    </row>
    <row r="70" spans="1:2">
      <c r="A70" s="113" t="s">
        <v>82</v>
      </c>
      <c r="B70" s="24">
        <v>1</v>
      </c>
    </row>
    <row r="71" spans="1:2">
      <c r="A71" s="113" t="s">
        <v>80</v>
      </c>
      <c r="B71" s="24">
        <v>1</v>
      </c>
    </row>
    <row r="72" spans="1:2">
      <c r="A72" s="113" t="s">
        <v>81</v>
      </c>
      <c r="B72" s="24">
        <v>1</v>
      </c>
    </row>
    <row r="73" spans="1:2">
      <c r="A73" s="113" t="s">
        <v>85</v>
      </c>
      <c r="B73" s="24">
        <v>1</v>
      </c>
    </row>
    <row r="74" spans="1:2">
      <c r="A74" s="113" t="s">
        <v>86</v>
      </c>
      <c r="B74" s="24">
        <v>1</v>
      </c>
    </row>
    <row r="75" spans="1:2">
      <c r="A75" s="113" t="s">
        <v>76</v>
      </c>
      <c r="B75" s="24">
        <v>1</v>
      </c>
    </row>
    <row r="76" spans="1:2">
      <c r="A76" s="113" t="s">
        <v>77</v>
      </c>
      <c r="B76" s="24">
        <v>1</v>
      </c>
    </row>
    <row r="77" spans="1:2">
      <c r="A77" s="113" t="s">
        <v>72</v>
      </c>
      <c r="B77" s="24">
        <v>1</v>
      </c>
    </row>
    <row r="78" spans="1:2">
      <c r="A78" s="113" t="s">
        <v>73</v>
      </c>
      <c r="B78" s="24">
        <v>1</v>
      </c>
    </row>
    <row r="79" spans="1:2">
      <c r="A79" s="113" t="s">
        <v>75</v>
      </c>
      <c r="B79" s="24">
        <v>1</v>
      </c>
    </row>
    <row r="80" spans="1:2">
      <c r="A80" s="113" t="s">
        <v>89</v>
      </c>
      <c r="B80" s="24">
        <v>1</v>
      </c>
    </row>
    <row r="81" spans="1:2">
      <c r="A81" s="113" t="s">
        <v>87</v>
      </c>
      <c r="B81" s="24">
        <v>1</v>
      </c>
    </row>
    <row r="82" spans="1:2">
      <c r="A82" s="113" t="s">
        <v>74</v>
      </c>
      <c r="B82" s="24">
        <v>1</v>
      </c>
    </row>
    <row r="83" spans="1:2">
      <c r="A83" s="113" t="s">
        <v>78</v>
      </c>
      <c r="B83" s="24">
        <v>1</v>
      </c>
    </row>
    <row r="84" spans="1:2">
      <c r="A84" s="113" t="s">
        <v>71</v>
      </c>
      <c r="B84" s="24">
        <v>1</v>
      </c>
    </row>
    <row r="85" spans="1:2">
      <c r="A85" s="113" t="s">
        <v>60</v>
      </c>
      <c r="B85" s="24">
        <v>1</v>
      </c>
    </row>
    <row r="86" spans="1:2">
      <c r="A86" s="113" t="s">
        <v>95</v>
      </c>
      <c r="B86" s="24">
        <v>1</v>
      </c>
    </row>
    <row r="87" spans="1:2">
      <c r="A87" s="113" t="s">
        <v>92</v>
      </c>
      <c r="B87" s="24">
        <v>1</v>
      </c>
    </row>
    <row r="88" spans="1:2">
      <c r="A88" s="113" t="s">
        <v>52</v>
      </c>
      <c r="B88" s="24">
        <v>1</v>
      </c>
    </row>
    <row r="89" spans="1:2">
      <c r="A89" s="113" t="s">
        <v>53</v>
      </c>
      <c r="B89" s="24">
        <v>1</v>
      </c>
    </row>
    <row r="90" spans="1:2">
      <c r="A90" s="113" t="s">
        <v>158</v>
      </c>
      <c r="B90" s="24">
        <v>1</v>
      </c>
    </row>
    <row r="91" spans="1:2">
      <c r="A91" s="113" t="s">
        <v>98</v>
      </c>
      <c r="B91" s="24">
        <v>1</v>
      </c>
    </row>
    <row r="92" spans="1:2">
      <c r="A92" s="113" t="s">
        <v>97</v>
      </c>
      <c r="B92" s="24">
        <v>1</v>
      </c>
    </row>
    <row r="93" spans="1:2">
      <c r="A93" s="113" t="s">
        <v>96</v>
      </c>
      <c r="B93" s="24">
        <v>1</v>
      </c>
    </row>
    <row r="94" spans="1:2">
      <c r="A94" s="113" t="s">
        <v>94</v>
      </c>
      <c r="B94" s="24">
        <v>1</v>
      </c>
    </row>
    <row r="95" spans="1:2">
      <c r="A95" s="113" t="s">
        <v>57</v>
      </c>
      <c r="B95" s="24">
        <v>2</v>
      </c>
    </row>
    <row r="96" spans="1:2">
      <c r="A96" s="113" t="s">
        <v>83</v>
      </c>
      <c r="B96" s="24">
        <v>1</v>
      </c>
    </row>
    <row r="97" spans="1:2">
      <c r="A97" s="113" t="s">
        <v>84</v>
      </c>
      <c r="B97" s="24">
        <v>1</v>
      </c>
    </row>
    <row r="98" spans="1:2">
      <c r="A98" s="113" t="s">
        <v>54</v>
      </c>
      <c r="B98" s="24">
        <v>1</v>
      </c>
    </row>
    <row r="99" spans="1:2">
      <c r="A99" s="113" t="s">
        <v>61</v>
      </c>
      <c r="B99" s="24">
        <v>1</v>
      </c>
    </row>
    <row r="100" spans="1:2">
      <c r="A100" s="113" t="s">
        <v>62</v>
      </c>
      <c r="B100" s="24">
        <v>1</v>
      </c>
    </row>
    <row r="101" spans="1:2">
      <c r="A101" s="113" t="s">
        <v>66</v>
      </c>
      <c r="B101" s="24">
        <v>1</v>
      </c>
    </row>
    <row r="102" spans="1:2">
      <c r="A102" s="113" t="s">
        <v>67</v>
      </c>
      <c r="B102" s="24">
        <v>1</v>
      </c>
    </row>
    <row r="103" spans="1:2">
      <c r="A103" s="113" t="s">
        <v>68</v>
      </c>
      <c r="B103" s="24">
        <v>1</v>
      </c>
    </row>
    <row r="104" spans="1:2">
      <c r="A104" s="23" t="s">
        <v>119</v>
      </c>
      <c r="B104" s="24">
        <v>14</v>
      </c>
    </row>
    <row r="105" spans="1:2">
      <c r="A105" s="113" t="s">
        <v>108</v>
      </c>
      <c r="B105" s="24">
        <v>1</v>
      </c>
    </row>
    <row r="106" spans="1:2">
      <c r="A106" s="113" t="s">
        <v>114</v>
      </c>
      <c r="B106" s="24">
        <v>1</v>
      </c>
    </row>
    <row r="107" spans="1:2">
      <c r="A107" s="113" t="s">
        <v>102</v>
      </c>
      <c r="B107" s="24">
        <v>1</v>
      </c>
    </row>
    <row r="108" spans="1:2">
      <c r="A108" s="113" t="s">
        <v>111</v>
      </c>
      <c r="B108" s="24">
        <v>1</v>
      </c>
    </row>
    <row r="109" spans="1:2">
      <c r="A109" s="113" t="s">
        <v>112</v>
      </c>
      <c r="B109" s="24">
        <v>1</v>
      </c>
    </row>
    <row r="110" spans="1:2">
      <c r="A110" s="113" t="s">
        <v>109</v>
      </c>
      <c r="B110" s="24">
        <v>1</v>
      </c>
    </row>
    <row r="111" spans="1:2">
      <c r="A111" s="113" t="s">
        <v>104</v>
      </c>
      <c r="B111" s="24">
        <v>1</v>
      </c>
    </row>
    <row r="112" spans="1:2">
      <c r="A112" s="113" t="s">
        <v>103</v>
      </c>
      <c r="B112" s="24">
        <v>1</v>
      </c>
    </row>
    <row r="113" spans="1:2">
      <c r="A113" s="113" t="s">
        <v>110</v>
      </c>
      <c r="B113" s="24">
        <v>1</v>
      </c>
    </row>
    <row r="114" spans="1:2">
      <c r="A114" s="113" t="s">
        <v>107</v>
      </c>
      <c r="B114" s="24">
        <v>1</v>
      </c>
    </row>
    <row r="115" spans="1:2">
      <c r="A115" s="113" t="s">
        <v>105</v>
      </c>
      <c r="B115" s="24">
        <v>1</v>
      </c>
    </row>
    <row r="116" spans="1:2">
      <c r="A116" s="113" t="s">
        <v>106</v>
      </c>
      <c r="B116" s="24">
        <v>1</v>
      </c>
    </row>
    <row r="117" spans="1:2">
      <c r="A117" s="113" t="s">
        <v>113</v>
      </c>
      <c r="B117" s="24">
        <v>1</v>
      </c>
    </row>
    <row r="118" spans="1:2">
      <c r="A118" s="113" t="s">
        <v>115</v>
      </c>
      <c r="B118" s="24">
        <v>1</v>
      </c>
    </row>
    <row r="119" spans="1:2">
      <c r="A119" s="23" t="s">
        <v>161</v>
      </c>
      <c r="B119" s="24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9"/>
  <sheetViews>
    <sheetView topLeftCell="A13" zoomScale="90" zoomScaleNormal="90" workbookViewId="0">
      <selection activeCell="E22" sqref="E22"/>
    </sheetView>
  </sheetViews>
  <sheetFormatPr defaultRowHeight="14.25"/>
  <cols>
    <col min="1" max="1" width="53.625" customWidth="1"/>
    <col min="2" max="2" width="7.875" customWidth="1"/>
    <col min="4" max="4" width="13.375" bestFit="1" customWidth="1"/>
    <col min="5" max="5" width="21.125" bestFit="1" customWidth="1"/>
    <col min="7" max="7" width="49.125" bestFit="1" customWidth="1"/>
    <col min="8" max="8" width="12.625" customWidth="1"/>
  </cols>
  <sheetData>
    <row r="1" spans="1:8">
      <c r="A1" s="22" t="s">
        <v>159</v>
      </c>
      <c r="B1" t="s">
        <v>162</v>
      </c>
      <c r="D1" s="22" t="s">
        <v>163</v>
      </c>
      <c r="E1" t="s">
        <v>166</v>
      </c>
      <c r="G1" s="22" t="s">
        <v>163</v>
      </c>
      <c r="H1" t="s">
        <v>167</v>
      </c>
    </row>
    <row r="2" spans="1:8">
      <c r="A2" s="23" t="s">
        <v>108</v>
      </c>
      <c r="B2" s="24">
        <v>1</v>
      </c>
      <c r="D2" s="23" t="s">
        <v>153</v>
      </c>
      <c r="E2" s="24">
        <v>2</v>
      </c>
      <c r="G2" s="23" t="s">
        <v>125</v>
      </c>
      <c r="H2" s="24">
        <v>7</v>
      </c>
    </row>
    <row r="3" spans="1:8">
      <c r="A3" s="23" t="s">
        <v>64</v>
      </c>
      <c r="B3" s="24">
        <v>1</v>
      </c>
      <c r="D3" s="23" t="s">
        <v>156</v>
      </c>
      <c r="E3" s="24">
        <v>1</v>
      </c>
      <c r="G3" s="23" t="s">
        <v>131</v>
      </c>
      <c r="H3" s="24">
        <v>1</v>
      </c>
    </row>
    <row r="4" spans="1:8">
      <c r="A4" s="23" t="s">
        <v>36</v>
      </c>
      <c r="B4" s="24">
        <v>1</v>
      </c>
      <c r="D4" s="23" t="s">
        <v>150</v>
      </c>
      <c r="E4" s="24">
        <v>6</v>
      </c>
      <c r="G4" s="23" t="s">
        <v>138</v>
      </c>
      <c r="H4" s="24">
        <v>4</v>
      </c>
    </row>
    <row r="5" spans="1:8">
      <c r="A5" s="23" t="s">
        <v>55</v>
      </c>
      <c r="B5" s="24">
        <v>1</v>
      </c>
      <c r="D5" s="23" t="s">
        <v>151</v>
      </c>
      <c r="E5" s="24">
        <v>44</v>
      </c>
      <c r="G5" s="23" t="s">
        <v>139</v>
      </c>
      <c r="H5" s="24">
        <v>2</v>
      </c>
    </row>
    <row r="6" spans="1:8">
      <c r="A6" s="23" t="s">
        <v>65</v>
      </c>
      <c r="B6" s="24">
        <v>1</v>
      </c>
      <c r="D6" s="23" t="s">
        <v>152</v>
      </c>
      <c r="E6" s="24">
        <v>1</v>
      </c>
      <c r="G6" s="23" t="s">
        <v>144</v>
      </c>
      <c r="H6" s="24">
        <v>3</v>
      </c>
    </row>
    <row r="7" spans="1:8">
      <c r="A7" s="23" t="s">
        <v>63</v>
      </c>
      <c r="B7" s="24">
        <v>1</v>
      </c>
      <c r="D7" s="23" t="s">
        <v>157</v>
      </c>
      <c r="E7" s="24">
        <v>3</v>
      </c>
      <c r="G7" s="23" t="s">
        <v>142</v>
      </c>
      <c r="H7" s="24">
        <v>1</v>
      </c>
    </row>
    <row r="8" spans="1:8">
      <c r="A8" s="23" t="s">
        <v>39</v>
      </c>
      <c r="B8" s="24">
        <v>1</v>
      </c>
      <c r="D8" s="23" t="s">
        <v>155</v>
      </c>
      <c r="E8" s="24">
        <v>3</v>
      </c>
      <c r="G8" s="23" t="s">
        <v>129</v>
      </c>
      <c r="H8" s="24">
        <v>2</v>
      </c>
    </row>
    <row r="9" spans="1:8">
      <c r="A9" s="23" t="s">
        <v>93</v>
      </c>
      <c r="B9" s="24">
        <v>1</v>
      </c>
      <c r="D9" s="23" t="s">
        <v>154</v>
      </c>
      <c r="E9" s="24">
        <v>2</v>
      </c>
      <c r="G9" s="23" t="s">
        <v>145</v>
      </c>
      <c r="H9" s="24">
        <v>2</v>
      </c>
    </row>
    <row r="10" spans="1:8">
      <c r="A10" s="23" t="s">
        <v>21</v>
      </c>
      <c r="B10" s="24">
        <v>1</v>
      </c>
      <c r="D10" s="25" t="s">
        <v>164</v>
      </c>
      <c r="E10" s="26"/>
      <c r="G10" s="23" t="s">
        <v>143</v>
      </c>
      <c r="H10" s="24">
        <v>2</v>
      </c>
    </row>
    <row r="11" spans="1:8">
      <c r="A11" s="23" t="s">
        <v>58</v>
      </c>
      <c r="B11" s="24">
        <v>1</v>
      </c>
      <c r="D11" s="23" t="s">
        <v>165</v>
      </c>
      <c r="E11" s="24">
        <v>62</v>
      </c>
      <c r="G11" s="23" t="s">
        <v>133</v>
      </c>
      <c r="H11" s="24">
        <v>3</v>
      </c>
    </row>
    <row r="12" spans="1:8">
      <c r="A12" s="23" t="s">
        <v>26</v>
      </c>
      <c r="B12" s="24">
        <v>1</v>
      </c>
      <c r="E12" s="27">
        <f>115-GETPIVOTDATA("หน่วยวัด",$D$1)</f>
        <v>53</v>
      </c>
      <c r="G12" s="23" t="s">
        <v>134</v>
      </c>
      <c r="H12" s="24">
        <v>1</v>
      </c>
    </row>
    <row r="13" spans="1:8">
      <c r="A13" s="23" t="s">
        <v>59</v>
      </c>
      <c r="B13" s="24">
        <v>1</v>
      </c>
      <c r="G13" s="23" t="s">
        <v>135</v>
      </c>
      <c r="H13" s="24">
        <v>2</v>
      </c>
    </row>
    <row r="14" spans="1:8">
      <c r="A14" s="23" t="s">
        <v>101</v>
      </c>
      <c r="B14" s="24">
        <v>1</v>
      </c>
      <c r="G14" s="23" t="s">
        <v>146</v>
      </c>
      <c r="H14" s="24">
        <v>1</v>
      </c>
    </row>
    <row r="15" spans="1:8">
      <c r="A15" s="23" t="s">
        <v>99</v>
      </c>
      <c r="B15" s="24">
        <v>1</v>
      </c>
      <c r="G15" s="23" t="s">
        <v>141</v>
      </c>
      <c r="H15" s="24">
        <v>2</v>
      </c>
    </row>
    <row r="16" spans="1:8">
      <c r="A16" s="23" t="s">
        <v>100</v>
      </c>
      <c r="B16" s="24">
        <v>1</v>
      </c>
      <c r="G16" s="23" t="s">
        <v>137</v>
      </c>
      <c r="H16" s="24">
        <v>3</v>
      </c>
    </row>
    <row r="17" spans="1:8">
      <c r="A17" s="23" t="s">
        <v>24</v>
      </c>
      <c r="B17" s="24">
        <v>1</v>
      </c>
      <c r="G17" s="23" t="s">
        <v>140</v>
      </c>
      <c r="H17" s="24">
        <v>1</v>
      </c>
    </row>
    <row r="18" spans="1:8">
      <c r="A18" s="23" t="s">
        <v>29</v>
      </c>
      <c r="B18" s="24">
        <v>1</v>
      </c>
      <c r="G18" s="23" t="s">
        <v>136</v>
      </c>
      <c r="H18" s="24">
        <v>2</v>
      </c>
    </row>
    <row r="19" spans="1:8">
      <c r="A19" s="23" t="s">
        <v>28</v>
      </c>
      <c r="B19" s="24">
        <v>1</v>
      </c>
      <c r="G19" s="23" t="s">
        <v>132</v>
      </c>
      <c r="H19" s="24">
        <v>1</v>
      </c>
    </row>
    <row r="20" spans="1:8">
      <c r="A20" s="23" t="s">
        <v>91</v>
      </c>
      <c r="B20" s="24">
        <v>1</v>
      </c>
      <c r="G20" s="23" t="s">
        <v>127</v>
      </c>
      <c r="H20" s="24">
        <v>2</v>
      </c>
    </row>
    <row r="21" spans="1:8">
      <c r="A21" s="23" t="s">
        <v>17</v>
      </c>
      <c r="B21" s="24">
        <v>1</v>
      </c>
      <c r="G21" s="23" t="s">
        <v>130</v>
      </c>
      <c r="H21" s="24">
        <v>11</v>
      </c>
    </row>
    <row r="22" spans="1:8">
      <c r="A22" s="23" t="s">
        <v>23</v>
      </c>
      <c r="B22" s="24">
        <v>1</v>
      </c>
      <c r="G22" s="23" t="s">
        <v>126</v>
      </c>
      <c r="H22" s="24">
        <v>1</v>
      </c>
    </row>
    <row r="23" spans="1:8">
      <c r="A23" s="23" t="s">
        <v>88</v>
      </c>
      <c r="B23" s="24">
        <v>1</v>
      </c>
      <c r="G23" s="23" t="s">
        <v>128</v>
      </c>
      <c r="H23" s="24">
        <v>11</v>
      </c>
    </row>
    <row r="24" spans="1:8">
      <c r="A24" s="23" t="s">
        <v>90</v>
      </c>
      <c r="B24" s="24">
        <v>1</v>
      </c>
      <c r="G24" s="23" t="s">
        <v>164</v>
      </c>
      <c r="H24" s="24"/>
    </row>
    <row r="25" spans="1:8">
      <c r="A25" s="23" t="s">
        <v>79</v>
      </c>
      <c r="B25" s="24">
        <v>1</v>
      </c>
      <c r="G25" s="23" t="s">
        <v>165</v>
      </c>
      <c r="H25" s="24">
        <v>65</v>
      </c>
    </row>
    <row r="26" spans="1:8">
      <c r="A26" s="23" t="s">
        <v>49</v>
      </c>
      <c r="B26" s="24">
        <v>1</v>
      </c>
      <c r="H26" s="27">
        <f>115-GETPIVOTDATA("หน่วยงานเจ้าของข้อมูล",$G$1)</f>
        <v>50</v>
      </c>
    </row>
    <row r="27" spans="1:8">
      <c r="A27" s="23" t="s">
        <v>37</v>
      </c>
      <c r="B27" s="24">
        <v>1</v>
      </c>
    </row>
    <row r="28" spans="1:8">
      <c r="A28" s="23" t="s">
        <v>69</v>
      </c>
      <c r="B28" s="24">
        <v>1</v>
      </c>
    </row>
    <row r="29" spans="1:8">
      <c r="A29" s="23" t="s">
        <v>70</v>
      </c>
      <c r="B29" s="24">
        <v>1</v>
      </c>
    </row>
    <row r="30" spans="1:8">
      <c r="A30" s="23" t="s">
        <v>56</v>
      </c>
      <c r="B30" s="24">
        <v>1</v>
      </c>
    </row>
    <row r="31" spans="1:8">
      <c r="A31" s="23" t="s">
        <v>51</v>
      </c>
      <c r="B31" s="24">
        <v>1</v>
      </c>
    </row>
    <row r="32" spans="1:8">
      <c r="A32" s="23" t="s">
        <v>82</v>
      </c>
      <c r="B32" s="24">
        <v>1</v>
      </c>
    </row>
    <row r="33" spans="1:2">
      <c r="A33" s="23" t="s">
        <v>80</v>
      </c>
      <c r="B33" s="24">
        <v>1</v>
      </c>
    </row>
    <row r="34" spans="1:2">
      <c r="A34" s="23" t="s">
        <v>81</v>
      </c>
      <c r="B34" s="24">
        <v>1</v>
      </c>
    </row>
    <row r="35" spans="1:2">
      <c r="A35" s="23" t="s">
        <v>35</v>
      </c>
      <c r="B35" s="24">
        <v>1</v>
      </c>
    </row>
    <row r="36" spans="1:2">
      <c r="A36" s="23" t="s">
        <v>25</v>
      </c>
      <c r="B36" s="24">
        <v>1</v>
      </c>
    </row>
    <row r="37" spans="1:2">
      <c r="A37" s="23" t="s">
        <v>85</v>
      </c>
      <c r="B37" s="24">
        <v>1</v>
      </c>
    </row>
    <row r="38" spans="1:2">
      <c r="A38" s="23" t="s">
        <v>86</v>
      </c>
      <c r="B38" s="24">
        <v>1</v>
      </c>
    </row>
    <row r="39" spans="1:2">
      <c r="A39" s="23" t="s">
        <v>114</v>
      </c>
      <c r="B39" s="24">
        <v>1</v>
      </c>
    </row>
    <row r="40" spans="1:2">
      <c r="A40" s="23" t="s">
        <v>76</v>
      </c>
      <c r="B40" s="24">
        <v>1</v>
      </c>
    </row>
    <row r="41" spans="1:2">
      <c r="A41" s="23" t="s">
        <v>77</v>
      </c>
      <c r="B41" s="24">
        <v>1</v>
      </c>
    </row>
    <row r="42" spans="1:2">
      <c r="A42" s="23" t="s">
        <v>72</v>
      </c>
      <c r="B42" s="24">
        <v>1</v>
      </c>
    </row>
    <row r="43" spans="1:2">
      <c r="A43" s="23" t="s">
        <v>73</v>
      </c>
      <c r="B43" s="24">
        <v>1</v>
      </c>
    </row>
    <row r="44" spans="1:2">
      <c r="A44" s="23" t="s">
        <v>75</v>
      </c>
      <c r="B44" s="24">
        <v>1</v>
      </c>
    </row>
    <row r="45" spans="1:2">
      <c r="A45" s="23" t="s">
        <v>89</v>
      </c>
      <c r="B45" s="24">
        <v>1</v>
      </c>
    </row>
    <row r="46" spans="1:2">
      <c r="A46" s="23" t="s">
        <v>87</v>
      </c>
      <c r="B46" s="24">
        <v>1</v>
      </c>
    </row>
    <row r="47" spans="1:2">
      <c r="A47" s="23" t="s">
        <v>33</v>
      </c>
      <c r="B47" s="24">
        <v>1</v>
      </c>
    </row>
    <row r="48" spans="1:2">
      <c r="A48" s="23" t="s">
        <v>34</v>
      </c>
      <c r="B48" s="24">
        <v>1</v>
      </c>
    </row>
    <row r="49" spans="1:2">
      <c r="A49" s="23" t="s">
        <v>74</v>
      </c>
      <c r="B49" s="24">
        <v>1</v>
      </c>
    </row>
    <row r="50" spans="1:2">
      <c r="A50" s="23" t="s">
        <v>22</v>
      </c>
      <c r="B50" s="24">
        <v>1</v>
      </c>
    </row>
    <row r="51" spans="1:2">
      <c r="A51" s="23" t="s">
        <v>78</v>
      </c>
      <c r="B51" s="24">
        <v>1</v>
      </c>
    </row>
    <row r="52" spans="1:2">
      <c r="A52" s="23" t="s">
        <v>44</v>
      </c>
      <c r="B52" s="24">
        <v>1</v>
      </c>
    </row>
    <row r="53" spans="1:2">
      <c r="A53" s="23" t="s">
        <v>43</v>
      </c>
      <c r="B53" s="24">
        <v>1</v>
      </c>
    </row>
    <row r="54" spans="1:2">
      <c r="A54" s="23" t="s">
        <v>102</v>
      </c>
      <c r="B54" s="24">
        <v>1</v>
      </c>
    </row>
    <row r="55" spans="1:2">
      <c r="A55" s="23" t="s">
        <v>71</v>
      </c>
      <c r="B55" s="24">
        <v>1</v>
      </c>
    </row>
    <row r="56" spans="1:2">
      <c r="A56" s="23" t="s">
        <v>27</v>
      </c>
      <c r="B56" s="24">
        <v>1</v>
      </c>
    </row>
    <row r="57" spans="1:2">
      <c r="A57" s="23" t="s">
        <v>111</v>
      </c>
      <c r="B57" s="24">
        <v>1</v>
      </c>
    </row>
    <row r="58" spans="1:2">
      <c r="A58" s="23" t="s">
        <v>112</v>
      </c>
      <c r="B58" s="24">
        <v>1</v>
      </c>
    </row>
    <row r="59" spans="1:2">
      <c r="A59" s="23" t="s">
        <v>31</v>
      </c>
      <c r="B59" s="24">
        <v>1</v>
      </c>
    </row>
    <row r="60" spans="1:2">
      <c r="A60" s="23" t="s">
        <v>50</v>
      </c>
      <c r="B60" s="24">
        <v>1</v>
      </c>
    </row>
    <row r="61" spans="1:2">
      <c r="A61" s="23" t="s">
        <v>109</v>
      </c>
      <c r="B61" s="24">
        <v>1</v>
      </c>
    </row>
    <row r="62" spans="1:2">
      <c r="A62" s="23" t="s">
        <v>8</v>
      </c>
      <c r="B62" s="24">
        <v>1</v>
      </c>
    </row>
    <row r="63" spans="1:2">
      <c r="A63" s="23" t="s">
        <v>18</v>
      </c>
      <c r="B63" s="24">
        <v>1</v>
      </c>
    </row>
    <row r="64" spans="1:2">
      <c r="A64" s="23" t="s">
        <v>9</v>
      </c>
      <c r="B64" s="24">
        <v>1</v>
      </c>
    </row>
    <row r="65" spans="1:2">
      <c r="A65" s="23" t="s">
        <v>10</v>
      </c>
      <c r="B65" s="24">
        <v>1</v>
      </c>
    </row>
    <row r="66" spans="1:2">
      <c r="A66" s="23" t="s">
        <v>11</v>
      </c>
      <c r="B66" s="24">
        <v>1</v>
      </c>
    </row>
    <row r="67" spans="1:2">
      <c r="A67" s="23" t="s">
        <v>12</v>
      </c>
      <c r="B67" s="24">
        <v>1</v>
      </c>
    </row>
    <row r="68" spans="1:2">
      <c r="A68" s="23" t="s">
        <v>19</v>
      </c>
      <c r="B68" s="24">
        <v>1</v>
      </c>
    </row>
    <row r="69" spans="1:2">
      <c r="A69" s="23" t="s">
        <v>104</v>
      </c>
      <c r="B69" s="24">
        <v>1</v>
      </c>
    </row>
    <row r="70" spans="1:2">
      <c r="A70" s="23" t="s">
        <v>41</v>
      </c>
      <c r="B70" s="24">
        <v>1</v>
      </c>
    </row>
    <row r="71" spans="1:2">
      <c r="A71" s="23" t="s">
        <v>103</v>
      </c>
      <c r="B71" s="24">
        <v>1</v>
      </c>
    </row>
    <row r="72" spans="1:2">
      <c r="A72" s="23" t="s">
        <v>110</v>
      </c>
      <c r="B72" s="24">
        <v>1</v>
      </c>
    </row>
    <row r="73" spans="1:2">
      <c r="A73" s="23" t="s">
        <v>107</v>
      </c>
      <c r="B73" s="24">
        <v>1</v>
      </c>
    </row>
    <row r="74" spans="1:2">
      <c r="A74" s="23" t="s">
        <v>42</v>
      </c>
      <c r="B74" s="24">
        <v>1</v>
      </c>
    </row>
    <row r="75" spans="1:2">
      <c r="A75" s="23" t="s">
        <v>14</v>
      </c>
      <c r="B75" s="24">
        <v>1</v>
      </c>
    </row>
    <row r="76" spans="1:2">
      <c r="A76" s="23" t="s">
        <v>16</v>
      </c>
      <c r="B76" s="24">
        <v>1</v>
      </c>
    </row>
    <row r="77" spans="1:2">
      <c r="A77" s="23" t="s">
        <v>13</v>
      </c>
      <c r="B77" s="24">
        <v>1</v>
      </c>
    </row>
    <row r="78" spans="1:2">
      <c r="A78" s="23" t="s">
        <v>15</v>
      </c>
      <c r="B78" s="24">
        <v>1</v>
      </c>
    </row>
    <row r="79" spans="1:2">
      <c r="A79" s="23" t="s">
        <v>3</v>
      </c>
      <c r="B79" s="24">
        <v>1</v>
      </c>
    </row>
    <row r="80" spans="1:2">
      <c r="A80" s="23" t="s">
        <v>4</v>
      </c>
      <c r="B80" s="24">
        <v>1</v>
      </c>
    </row>
    <row r="81" spans="1:2">
      <c r="A81" s="23" t="s">
        <v>5</v>
      </c>
      <c r="B81" s="24">
        <v>1</v>
      </c>
    </row>
    <row r="82" spans="1:2">
      <c r="A82" s="23" t="s">
        <v>7</v>
      </c>
      <c r="B82" s="24">
        <v>1</v>
      </c>
    </row>
    <row r="83" spans="1:2">
      <c r="A83" s="23" t="s">
        <v>6</v>
      </c>
      <c r="B83" s="24">
        <v>1</v>
      </c>
    </row>
    <row r="84" spans="1:2">
      <c r="A84" s="23" t="s">
        <v>105</v>
      </c>
      <c r="B84" s="24">
        <v>1</v>
      </c>
    </row>
    <row r="85" spans="1:2">
      <c r="A85" s="23" t="s">
        <v>106</v>
      </c>
      <c r="B85" s="24">
        <v>1</v>
      </c>
    </row>
    <row r="86" spans="1:2">
      <c r="A86" s="23" t="s">
        <v>113</v>
      </c>
      <c r="B86" s="24">
        <v>1</v>
      </c>
    </row>
    <row r="87" spans="1:2">
      <c r="A87" s="23" t="s">
        <v>20</v>
      </c>
      <c r="B87" s="24">
        <v>1</v>
      </c>
    </row>
    <row r="88" spans="1:2">
      <c r="A88" s="23" t="s">
        <v>115</v>
      </c>
      <c r="B88" s="24">
        <v>1</v>
      </c>
    </row>
    <row r="89" spans="1:2">
      <c r="A89" s="23" t="s">
        <v>30</v>
      </c>
      <c r="B89" s="24">
        <v>1</v>
      </c>
    </row>
    <row r="90" spans="1:2">
      <c r="A90" s="23" t="s">
        <v>60</v>
      </c>
      <c r="B90" s="24">
        <v>1</v>
      </c>
    </row>
    <row r="91" spans="1:2">
      <c r="A91" s="23" t="s">
        <v>95</v>
      </c>
      <c r="B91" s="24">
        <v>1</v>
      </c>
    </row>
    <row r="92" spans="1:2">
      <c r="A92" s="23" t="s">
        <v>38</v>
      </c>
      <c r="B92" s="24">
        <v>1</v>
      </c>
    </row>
    <row r="93" spans="1:2">
      <c r="A93" s="23" t="s">
        <v>46</v>
      </c>
      <c r="B93" s="24">
        <v>1</v>
      </c>
    </row>
    <row r="94" spans="1:2">
      <c r="A94" s="23" t="s">
        <v>48</v>
      </c>
      <c r="B94" s="24">
        <v>1</v>
      </c>
    </row>
    <row r="95" spans="1:2">
      <c r="A95" s="23" t="s">
        <v>47</v>
      </c>
      <c r="B95" s="24">
        <v>1</v>
      </c>
    </row>
    <row r="96" spans="1:2">
      <c r="A96" s="23" t="s">
        <v>40</v>
      </c>
      <c r="B96" s="24">
        <v>1</v>
      </c>
    </row>
    <row r="97" spans="1:2">
      <c r="A97" s="23" t="s">
        <v>92</v>
      </c>
      <c r="B97" s="24">
        <v>1</v>
      </c>
    </row>
    <row r="98" spans="1:2">
      <c r="A98" s="23" t="s">
        <v>45</v>
      </c>
      <c r="B98" s="24">
        <v>1</v>
      </c>
    </row>
    <row r="99" spans="1:2">
      <c r="A99" s="23" t="s">
        <v>52</v>
      </c>
      <c r="B99" s="24">
        <v>1</v>
      </c>
    </row>
    <row r="100" spans="1:2">
      <c r="A100" s="23" t="s">
        <v>53</v>
      </c>
      <c r="B100" s="24">
        <v>1</v>
      </c>
    </row>
    <row r="101" spans="1:2">
      <c r="A101" s="23" t="s">
        <v>158</v>
      </c>
      <c r="B101" s="24">
        <v>1</v>
      </c>
    </row>
    <row r="102" spans="1:2">
      <c r="A102" s="23" t="s">
        <v>98</v>
      </c>
      <c r="B102" s="24">
        <v>1</v>
      </c>
    </row>
    <row r="103" spans="1:2">
      <c r="A103" s="23" t="s">
        <v>97</v>
      </c>
      <c r="B103" s="24">
        <v>1</v>
      </c>
    </row>
    <row r="104" spans="1:2">
      <c r="A104" s="23" t="s">
        <v>96</v>
      </c>
      <c r="B104" s="24">
        <v>1</v>
      </c>
    </row>
    <row r="105" spans="1:2">
      <c r="A105" s="23" t="s">
        <v>94</v>
      </c>
      <c r="B105" s="24">
        <v>1</v>
      </c>
    </row>
    <row r="106" spans="1:2">
      <c r="A106" s="23" t="s">
        <v>57</v>
      </c>
      <c r="B106" s="24">
        <v>2</v>
      </c>
    </row>
    <row r="107" spans="1:2">
      <c r="A107" s="23" t="s">
        <v>83</v>
      </c>
      <c r="B107" s="24">
        <v>1</v>
      </c>
    </row>
    <row r="108" spans="1:2">
      <c r="A108" s="23" t="s">
        <v>84</v>
      </c>
      <c r="B108" s="24">
        <v>1</v>
      </c>
    </row>
    <row r="109" spans="1:2">
      <c r="A109" s="23" t="s">
        <v>54</v>
      </c>
      <c r="B109" s="24">
        <v>1</v>
      </c>
    </row>
    <row r="110" spans="1:2">
      <c r="A110" s="23" t="s">
        <v>61</v>
      </c>
      <c r="B110" s="24">
        <v>1</v>
      </c>
    </row>
    <row r="111" spans="1:2">
      <c r="A111" s="23" t="s">
        <v>62</v>
      </c>
      <c r="B111" s="24">
        <v>1</v>
      </c>
    </row>
    <row r="112" spans="1:2">
      <c r="A112" s="23" t="s">
        <v>32</v>
      </c>
      <c r="B112" s="24">
        <v>1</v>
      </c>
    </row>
    <row r="113" spans="1:2">
      <c r="A113" s="23" t="s">
        <v>66</v>
      </c>
      <c r="B113" s="24">
        <v>1</v>
      </c>
    </row>
    <row r="114" spans="1:2">
      <c r="A114" s="23" t="s">
        <v>67</v>
      </c>
      <c r="B114" s="24">
        <v>1</v>
      </c>
    </row>
    <row r="115" spans="1:2">
      <c r="A115" s="23" t="s">
        <v>68</v>
      </c>
      <c r="B115" s="24">
        <v>1</v>
      </c>
    </row>
    <row r="116" spans="1:2">
      <c r="A116" s="23" t="s">
        <v>160</v>
      </c>
      <c r="B116" s="24"/>
    </row>
    <row r="117" spans="1:2">
      <c r="A117" s="23" t="s">
        <v>161</v>
      </c>
      <c r="B117" s="24">
        <v>115</v>
      </c>
    </row>
    <row r="119" spans="1:2">
      <c r="A119" s="22" t="s">
        <v>159</v>
      </c>
      <c r="B119" t="s">
        <v>162</v>
      </c>
    </row>
    <row r="120" spans="1:2">
      <c r="A120" s="23" t="s">
        <v>153</v>
      </c>
      <c r="B120" s="24">
        <v>2</v>
      </c>
    </row>
    <row r="121" spans="1:2">
      <c r="A121" s="23" t="s">
        <v>156</v>
      </c>
      <c r="B121" s="24">
        <v>1</v>
      </c>
    </row>
    <row r="122" spans="1:2">
      <c r="A122" s="23" t="s">
        <v>150</v>
      </c>
      <c r="B122" s="24">
        <v>6</v>
      </c>
    </row>
    <row r="123" spans="1:2">
      <c r="A123" s="23" t="s">
        <v>151</v>
      </c>
      <c r="B123" s="24">
        <v>44</v>
      </c>
    </row>
    <row r="124" spans="1:2">
      <c r="A124" s="23" t="s">
        <v>152</v>
      </c>
      <c r="B124" s="24">
        <v>1</v>
      </c>
    </row>
    <row r="125" spans="1:2">
      <c r="A125" s="23" t="s">
        <v>157</v>
      </c>
      <c r="B125" s="24">
        <v>3</v>
      </c>
    </row>
    <row r="126" spans="1:2">
      <c r="A126" s="23" t="s">
        <v>155</v>
      </c>
      <c r="B126" s="24">
        <v>3</v>
      </c>
    </row>
    <row r="127" spans="1:2">
      <c r="A127" s="23" t="s">
        <v>154</v>
      </c>
      <c r="B127" s="24">
        <v>2</v>
      </c>
    </row>
    <row r="128" spans="1:2">
      <c r="A128" s="23" t="s">
        <v>160</v>
      </c>
      <c r="B128" s="24">
        <v>53</v>
      </c>
    </row>
    <row r="129" spans="1:2">
      <c r="A129" s="23" t="s">
        <v>161</v>
      </c>
      <c r="B129" s="24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2019-09-04T09:22:17Z</cp:lastPrinted>
  <dcterms:created xsi:type="dcterms:W3CDTF">2018-11-21T06:18:32Z</dcterms:created>
  <dcterms:modified xsi:type="dcterms:W3CDTF">2020-10-15T03:05:22Z</dcterms:modified>
</cp:coreProperties>
</file>